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externalReferences>
    <externalReference r:id="rId2"/>
  </externalReferences>
  <definedNames>
    <definedName name="_xlnm._FilterDatabase" localSheetId="0" hidden="1">Sheet1!$B$1:$G$74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1" i="1" l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G73" i="1" l="1"/>
</calcChain>
</file>

<file path=xl/sharedStrings.xml><?xml version="1.0" encoding="utf-8"?>
<sst xmlns="http://schemas.openxmlformats.org/spreadsheetml/2006/main" count="307" uniqueCount="216">
  <si>
    <t>Client</t>
  </si>
  <si>
    <t>SKU</t>
  </si>
  <si>
    <t>Name</t>
  </si>
  <si>
    <t>Look Beauty</t>
  </si>
  <si>
    <t>6-28816-014334</t>
  </si>
  <si>
    <t>WRINKLE REDUCING SHEET MASK - SINGLE SERVE</t>
  </si>
  <si>
    <t>6-28816-00828-9</t>
  </si>
  <si>
    <t>MB NATURALS COCONUT SHEET MASK</t>
  </si>
  <si>
    <t>6-28816-00827-2</t>
  </si>
  <si>
    <t>MB NATURALS BANANA SHEET MASK</t>
  </si>
  <si>
    <t>6-28816-00366-6</t>
  </si>
  <si>
    <t>HYDRATING BIO CELLULOSE SHEET MASK</t>
  </si>
  <si>
    <t>6-28816-00607-1</t>
  </si>
  <si>
    <t>ROSE GOLD FOIL PEEL OFF MASK - TUBE</t>
  </si>
  <si>
    <t>6-28816-00376-5</t>
  </si>
  <si>
    <t>PRETTY ANIMALZ PENGUIN SHEET MASK</t>
  </si>
  <si>
    <t>6-28816-00687-2</t>
  </si>
  <si>
    <t>ROSE GOLD FOIL SHEET MASK - SACHET</t>
  </si>
  <si>
    <t>6-28816-00913-2</t>
  </si>
  <si>
    <t>MB BLACK GOLD PEEL OFF MASK TUBE 70 ML</t>
  </si>
  <si>
    <t>6-28816-00983-2</t>
  </si>
  <si>
    <t>MASSAGED POINTS SHEET MASK</t>
  </si>
  <si>
    <t>6-28816-01433-4</t>
  </si>
  <si>
    <t>WRINKLE REDUCING SHEET MASK 1 SHEET (EN/FR)</t>
  </si>
  <si>
    <t>6-28816-01372-6</t>
  </si>
  <si>
    <t>INTENSE MOISTURISING FOOT MASK</t>
  </si>
  <si>
    <t>6-28816-00149-5</t>
  </si>
  <si>
    <t>ZIT WARRIOR CLARIFYING SHEET MASK</t>
  </si>
  <si>
    <t>6-28816-00148-8</t>
  </si>
  <si>
    <t>ZIT WARRIOR PEEL OFF MASK</t>
  </si>
  <si>
    <t>6-28816-00609-4</t>
  </si>
  <si>
    <t>SHEILD &amp; SMOOTH PPE MASK</t>
  </si>
  <si>
    <t>6-28816-00730-2</t>
  </si>
  <si>
    <t>HALLYU LEMON LIP MASK</t>
  </si>
  <si>
    <t>6-28816-00605-1</t>
  </si>
  <si>
    <t>GOLD FOIL PEEL OFF MASK - TUBE</t>
  </si>
  <si>
    <t>6-28816-00803-6</t>
  </si>
  <si>
    <t>BLUE FOIL PEEL OFF MASK</t>
  </si>
  <si>
    <t>6-28816-00757-2</t>
  </si>
  <si>
    <t>CHARCOAL MUD WASH OFF MASK - TUBE</t>
  </si>
  <si>
    <t>6-28816-00806-4</t>
  </si>
  <si>
    <t>MB PINK FOIL PEEL OFF MASK</t>
  </si>
  <si>
    <t>6-28816-00601-8</t>
  </si>
  <si>
    <t>MB GOLD FOIL PEEL OFF MASK 12 ML</t>
  </si>
  <si>
    <t>6-28816-00908-5</t>
  </si>
  <si>
    <t>VIOLET PEEL OFF MASK (Eng/French)</t>
  </si>
  <si>
    <t>6-28816-00440-3</t>
  </si>
  <si>
    <t>MB CHARCOAL CLEANSER 300ML</t>
  </si>
  <si>
    <t>6-28816-00505-1</t>
  </si>
  <si>
    <t>ROSE GOLD FOIL PEEL OFF MASK - SACHET</t>
  </si>
  <si>
    <t>GOLD FOIL CLIPSTRIPS</t>
  </si>
  <si>
    <t>6-28816-00629-9</t>
  </si>
  <si>
    <t>CHICK EASTER ANIMALZ MASK</t>
  </si>
  <si>
    <t>6-28816-14020-7</t>
  </si>
  <si>
    <t>ANTI-IMPERFECTION MUD MASK - SINGLE SERVE</t>
  </si>
  <si>
    <t>URBN-LV</t>
  </si>
  <si>
    <t>LAVENDER HOLOGRAPHIC PEEL OFF MASK</t>
  </si>
  <si>
    <t>URBN-PK</t>
  </si>
  <si>
    <t>PINK HOLOGRAPHIC PEEL OFF MASK</t>
  </si>
  <si>
    <t>6-28816-00131-7</t>
  </si>
  <si>
    <t>CAT HYDRO GEL EYE MASK</t>
  </si>
  <si>
    <t>6-28816-00665-0</t>
  </si>
  <si>
    <t>CLIP STRIP - SHEILD &amp; SMOOTH PPE MASK</t>
  </si>
  <si>
    <t>6-28816-00770-8</t>
  </si>
  <si>
    <t>GREEN CLAY PEEL OFF MASK WITH CLEAR ACETATE BOX</t>
  </si>
  <si>
    <t>6-28816-00745-6</t>
  </si>
  <si>
    <t>BLACK GOLD PEEL OFF TUBE</t>
  </si>
  <si>
    <t>6-28816-00606-1</t>
  </si>
  <si>
    <t>SILVER FOIL PEEL OFF MASK - TUBE</t>
  </si>
  <si>
    <t>6-28816-00443-4</t>
  </si>
  <si>
    <t>CHARCOAL EXFOLIATING PADS (6EA PK)</t>
  </si>
  <si>
    <t>6-28816-00910-8</t>
  </si>
  <si>
    <t>BLACK GOLD FOIL SHEET MASK</t>
  </si>
  <si>
    <t>6-28816-00768-5</t>
  </si>
  <si>
    <t>GREY CLAY PEEL OFF MASK WITH CLEAR ACETATE BOX</t>
  </si>
  <si>
    <t>6-28816-00804-0</t>
  </si>
  <si>
    <t>MB HOLOGRAPHIC FOIL PEEL OFF MASK</t>
  </si>
  <si>
    <t>6-28816-00773-9</t>
  </si>
  <si>
    <t>PINK CLAY PEEL OFF MASK WITH CLEAR ACETATE BOX</t>
  </si>
  <si>
    <t>6-28816-00906-1</t>
  </si>
  <si>
    <t>MB HOLOGRAPHIC FOIL PEEL OFF MASK SACHET - (EN/FR)</t>
  </si>
  <si>
    <t>SILVER FOIL CLIPSTRIPS</t>
  </si>
  <si>
    <t>6-28816-00316-1</t>
  </si>
  <si>
    <t>FOX ANIMALZ MASK</t>
  </si>
  <si>
    <t>6-28816-00624-4</t>
  </si>
  <si>
    <t>MB ALOE VERA AFTER SUN BIO CELLULOSE (ENG/FRENCH)</t>
  </si>
  <si>
    <t>6-28816-00905-4</t>
  </si>
  <si>
    <t>BLUE PEEL OFF MASK (EN/FR)</t>
  </si>
  <si>
    <t>6-28816-00790-9</t>
  </si>
  <si>
    <t>FANTASY SANTA PURIFYING SHEET MASK 1 SHEET (IN POLY BAG)</t>
  </si>
  <si>
    <t>URBN-PC</t>
  </si>
  <si>
    <t>URBN PEACH SHEET MASK 1 SHEET</t>
  </si>
  <si>
    <t>6-28816-00394-6</t>
  </si>
  <si>
    <t>MB NATURALS HEMP MASK</t>
  </si>
  <si>
    <t>6-28816-35988-3</t>
  </si>
  <si>
    <t>LUMINIZING CHARCOAL PEEL OFF MASK - SINGLE SERVE</t>
  </si>
  <si>
    <t>6-28816-80014-9</t>
  </si>
  <si>
    <t>7 DAYS OF MASKING ADVENT CALENDAR</t>
  </si>
  <si>
    <t>6-28816-00732-6</t>
  </si>
  <si>
    <t>BLACK GOLD CLEANSER</t>
  </si>
  <si>
    <t>6-28816-00401-1</t>
  </si>
  <si>
    <t>POLARBEAR HOLIDAY ANIMALZ MASK 6s/EU</t>
  </si>
  <si>
    <t>6-28816-00208-1</t>
  </si>
  <si>
    <t>DARK CIRCLE EYE PATCHES</t>
  </si>
  <si>
    <t>6-28816-14198-3</t>
  </si>
  <si>
    <t>PORE REFINING CREME MASK - SINGLE SERVE</t>
  </si>
  <si>
    <t>6-28816-80045-3</t>
  </si>
  <si>
    <t>SDM MB GIFT SET / 6 MASKS XMAS 2022</t>
  </si>
  <si>
    <t>6-28816-80008-8</t>
  </si>
  <si>
    <t>FANTASY 3PK GLITTER EYE PATCHES</t>
  </si>
  <si>
    <t>6-28816-00686-5</t>
  </si>
  <si>
    <t>GOLD FOIL SHEET MASK - SINGLE SACHET</t>
  </si>
  <si>
    <t>6-28816-00628-1</t>
  </si>
  <si>
    <t>BUNNY EASTER ANIMALZ MASK</t>
  </si>
  <si>
    <t>6-28816-00329-1</t>
  </si>
  <si>
    <t>FANTASY REINDEER CALMING SHEET MASK 1 SHEET (IN POLY BAG)</t>
  </si>
  <si>
    <t>6-28816-00796-8</t>
  </si>
  <si>
    <t>GINGERBREAD MAN FANTASY ANIMALZ MASK 6s/EU</t>
  </si>
  <si>
    <t>6-28816-00845-6</t>
  </si>
  <si>
    <t>SILVER GIFT SET</t>
  </si>
  <si>
    <t>6-28816-00907-1</t>
  </si>
  <si>
    <t>RED FOIL PEEL OFF MASK</t>
  </si>
  <si>
    <t>6-28816-80044-9</t>
  </si>
  <si>
    <t>5 PK TARGET HOLIDAY GLOBE GIFT SET</t>
  </si>
  <si>
    <t>6-28816-00396-3</t>
  </si>
  <si>
    <t>IN.GREDIENTS CRANBERRRY CREAME MASK</t>
  </si>
  <si>
    <t>6-28816-00502-5</t>
  </si>
  <si>
    <t>REINDEER HOLIDAY ANIMALZ MASK 6s/EU</t>
  </si>
  <si>
    <t>6-28816-00844-9</t>
  </si>
  <si>
    <t>GOLD GIFT SET</t>
  </si>
  <si>
    <t>6-28816-00762-6</t>
  </si>
  <si>
    <t>FANTASY POLAR BEAR NOURISHING SHEET MASK 1 SHEET (IN POLY BAG)</t>
  </si>
  <si>
    <t>6-28816-00181-2</t>
  </si>
  <si>
    <t>KANGAROO SHEET MASK</t>
  </si>
  <si>
    <t>6-28816-00116-7P</t>
  </si>
  <si>
    <t>TIGER NOSE STRIPS IN POLY BAG</t>
  </si>
  <si>
    <t>6-28816-00338-0</t>
  </si>
  <si>
    <t>MOISTURE &amp; NOURISHING HAND MASK 1 PAIR</t>
  </si>
  <si>
    <t>6-28816-00400-4</t>
  </si>
  <si>
    <t>PENGUIN HOLIDAY ANIMALZ MASK 6s/EU</t>
  </si>
  <si>
    <t>LB00828</t>
  </si>
  <si>
    <t>LB00827</t>
  </si>
  <si>
    <t>LB00366</t>
  </si>
  <si>
    <t>LB00376</t>
  </si>
  <si>
    <t>LB00687</t>
  </si>
  <si>
    <t>LB00913</t>
  </si>
  <si>
    <t>LB00129</t>
  </si>
  <si>
    <t>LB00149</t>
  </si>
  <si>
    <t>LB00148</t>
  </si>
  <si>
    <t>LB00609</t>
  </si>
  <si>
    <t>LB00803</t>
  </si>
  <si>
    <t>LB00757</t>
  </si>
  <si>
    <t>LB00601</t>
  </si>
  <si>
    <t>LB00440</t>
  </si>
  <si>
    <t>LB00316</t>
  </si>
  <si>
    <t>LB00790</t>
  </si>
  <si>
    <t>LB00686</t>
  </si>
  <si>
    <t>LB00329</t>
  </si>
  <si>
    <t>LB00845</t>
  </si>
  <si>
    <t>LB00907</t>
  </si>
  <si>
    <t>LB00396</t>
  </si>
  <si>
    <t>LB00844</t>
  </si>
  <si>
    <t>LB00762</t>
  </si>
  <si>
    <t>LB Code</t>
  </si>
  <si>
    <t>LB00143S</t>
  </si>
  <si>
    <t>LB00607</t>
  </si>
  <si>
    <t>LB00983</t>
  </si>
  <si>
    <t>LB00730</t>
  </si>
  <si>
    <t>LB00605</t>
  </si>
  <si>
    <t>LB00806</t>
  </si>
  <si>
    <t>LB00908</t>
  </si>
  <si>
    <t>LB00629</t>
  </si>
  <si>
    <t>LB00505</t>
  </si>
  <si>
    <t>LB00140S</t>
  </si>
  <si>
    <t>LB00131</t>
  </si>
  <si>
    <t>LB00665</t>
  </si>
  <si>
    <t>LB00770</t>
  </si>
  <si>
    <t>LB00745</t>
  </si>
  <si>
    <t>LB00606</t>
  </si>
  <si>
    <t>LB00443</t>
  </si>
  <si>
    <t>LB00768</t>
  </si>
  <si>
    <t>LB00773</t>
  </si>
  <si>
    <t>LB00804</t>
  </si>
  <si>
    <t>LB00906</t>
  </si>
  <si>
    <t>LB00624</t>
  </si>
  <si>
    <t>LB00905</t>
  </si>
  <si>
    <t>LB00394</t>
  </si>
  <si>
    <t>LB00359S</t>
  </si>
  <si>
    <t>LB80014</t>
  </si>
  <si>
    <t>LB00732</t>
  </si>
  <si>
    <t>LB00401</t>
  </si>
  <si>
    <t>LB00208</t>
  </si>
  <si>
    <t>LB00197S</t>
  </si>
  <si>
    <t>LB80045</t>
  </si>
  <si>
    <t>LB80008</t>
  </si>
  <si>
    <t>LB00628</t>
  </si>
  <si>
    <t>LB00796</t>
  </si>
  <si>
    <t>LB80044</t>
  </si>
  <si>
    <t>LB00502</t>
  </si>
  <si>
    <t>LB00181</t>
  </si>
  <si>
    <t>LB00116</t>
  </si>
  <si>
    <t>LB00338S</t>
  </si>
  <si>
    <t>LB00400</t>
  </si>
  <si>
    <t>ced</t>
  </si>
  <si>
    <t>xmas</t>
  </si>
  <si>
    <t>xnas</t>
  </si>
  <si>
    <t xml:space="preserve">xmas </t>
  </si>
  <si>
    <t>DSV LDN</t>
  </si>
  <si>
    <t>DSV ATL</t>
  </si>
  <si>
    <t>Scholls</t>
  </si>
  <si>
    <t>LB00765</t>
  </si>
  <si>
    <t>LB00123/ lb 137s</t>
  </si>
  <si>
    <t>LB 00930</t>
  </si>
  <si>
    <t>6-28816-00930-6</t>
  </si>
  <si>
    <t>Holographic Tube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</si>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</sst>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8AD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/>
    </xf>
    <xf numFmtId="165" fontId="0" fillId="0" borderId="1" xfId="0" applyNumberFormat="1" applyBorder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0" fillId="0" borderId="1" xfId="1" applyNumberFormat="1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65" fontId="0" fillId="3" borderId="1" xfId="1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73FDD6"/>
      <color rgb="FFFF8A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135809</xdr:colOff>
      <xdr:row>1</xdr:row>
      <xdr:rowOff>53104</xdr:rowOff>
    </xdr:from>
    <xdr:to>
      <xdr:col>2</xdr:col>
      <xdr:colOff>1372972</xdr:colOff>
      <xdr:row>1</xdr:row>
      <xdr:rowOff>1899030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06C245F-0BF5-2BCF-335C-44DE73FFF3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1485" y="464996"/>
          <a:ext cx="1237163" cy="1845926"/>
        </a:xfrm>
        <a:prstGeom prst="rect">
          <a:avLst/>
        </a:prstGeom>
      </xdr:spPr>
    </xdr:pic>
    <xdr:clientData/>
  </xdr:twoCellAnchor>
  <xdr:twoCellAnchor editAs="oneCell">
    <xdr:from>
      <xdr:col>2</xdr:col>
      <xdr:colOff>180489</xdr:colOff>
      <xdr:row>2</xdr:row>
      <xdr:rowOff>106280</xdr:rowOff>
    </xdr:from>
    <xdr:to>
      <xdr:col>2</xdr:col>
      <xdr:colOff>1399201</xdr:colOff>
      <xdr:row>2</xdr:row>
      <xdr:rowOff>1884691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3C02E783-2465-07BB-9A04-450DF57FFE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6165" y="2497541"/>
          <a:ext cx="1218712" cy="1778411"/>
        </a:xfrm>
        <a:prstGeom prst="rect">
          <a:avLst/>
        </a:prstGeom>
      </xdr:spPr>
    </xdr:pic>
    <xdr:clientData/>
  </xdr:twoCellAnchor>
  <xdr:twoCellAnchor editAs="oneCell">
    <xdr:from>
      <xdr:col>2</xdr:col>
      <xdr:colOff>221436</xdr:colOff>
      <xdr:row>3</xdr:row>
      <xdr:rowOff>91530</xdr:rowOff>
    </xdr:from>
    <xdr:to>
      <xdr:col>2</xdr:col>
      <xdr:colOff>1345997</xdr:colOff>
      <xdr:row>3</xdr:row>
      <xdr:rowOff>1895933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AA2B5930-2C9C-0A18-E5EC-69D6946D42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7112" y="4462161"/>
          <a:ext cx="1124561" cy="1804403"/>
        </a:xfrm>
        <a:prstGeom prst="rect">
          <a:avLst/>
        </a:prstGeom>
      </xdr:spPr>
    </xdr:pic>
    <xdr:clientData/>
  </xdr:twoCellAnchor>
  <xdr:twoCellAnchor editAs="oneCell">
    <xdr:from>
      <xdr:col>1</xdr:col>
      <xdr:colOff>584393</xdr:colOff>
      <xdr:row>3</xdr:row>
      <xdr:rowOff>1868075</xdr:rowOff>
    </xdr:from>
    <xdr:to>
      <xdr:col>3</xdr:col>
      <xdr:colOff>263153</xdr:colOff>
      <xdr:row>5</xdr:row>
      <xdr:rowOff>111976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6024E25-8AE0-F26B-2225-E56DD43A0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285" y="6238706"/>
          <a:ext cx="2035697" cy="2202639"/>
        </a:xfrm>
        <a:prstGeom prst="rect">
          <a:avLst/>
        </a:prstGeom>
      </xdr:spPr>
    </xdr:pic>
    <xdr:clientData/>
  </xdr:twoCellAnchor>
  <xdr:twoCellAnchor editAs="oneCell">
    <xdr:from>
      <xdr:col>2</xdr:col>
      <xdr:colOff>384432</xdr:colOff>
      <xdr:row>5</xdr:row>
      <xdr:rowOff>81286</xdr:rowOff>
    </xdr:from>
    <xdr:to>
      <xdr:col>2</xdr:col>
      <xdr:colOff>1189909</xdr:colOff>
      <xdr:row>5</xdr:row>
      <xdr:rowOff>1709316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BD2906F7-8ADF-9DB4-8EDE-9B2B26705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0108" y="8410655"/>
          <a:ext cx="805477" cy="1628030"/>
        </a:xfrm>
        <a:prstGeom prst="rect">
          <a:avLst/>
        </a:prstGeom>
      </xdr:spPr>
    </xdr:pic>
    <xdr:clientData/>
  </xdr:twoCellAnchor>
  <xdr:twoCellAnchor editAs="oneCell">
    <xdr:from>
      <xdr:col>2</xdr:col>
      <xdr:colOff>100303</xdr:colOff>
      <xdr:row>6</xdr:row>
      <xdr:rowOff>106148</xdr:rowOff>
    </xdr:from>
    <xdr:to>
      <xdr:col>2</xdr:col>
      <xdr:colOff>1404627</xdr:colOff>
      <xdr:row>6</xdr:row>
      <xdr:rowOff>1861650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66E97A76-1E23-3D49-10FE-F1F08D7B4F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2081" y="10379037"/>
          <a:ext cx="1304324" cy="1755502"/>
        </a:xfrm>
        <a:prstGeom prst="rect">
          <a:avLst/>
        </a:prstGeom>
      </xdr:spPr>
    </xdr:pic>
    <xdr:clientData/>
  </xdr:twoCellAnchor>
  <xdr:twoCellAnchor editAs="oneCell">
    <xdr:from>
      <xdr:col>1</xdr:col>
      <xdr:colOff>516272</xdr:colOff>
      <xdr:row>6</xdr:row>
      <xdr:rowOff>1796306</xdr:rowOff>
    </xdr:from>
    <xdr:to>
      <xdr:col>3</xdr:col>
      <xdr:colOff>310139</xdr:colOff>
      <xdr:row>8</xdr:row>
      <xdr:rowOff>163902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896E1106-08D7-0A29-88C4-490AC671E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164" y="12105045"/>
          <a:ext cx="2150804" cy="2326334"/>
        </a:xfrm>
        <a:prstGeom prst="rect">
          <a:avLst/>
        </a:prstGeom>
      </xdr:spPr>
    </xdr:pic>
    <xdr:clientData/>
  </xdr:twoCellAnchor>
  <xdr:twoCellAnchor editAs="oneCell">
    <xdr:from>
      <xdr:col>2</xdr:col>
      <xdr:colOff>424213</xdr:colOff>
      <xdr:row>8</xdr:row>
      <xdr:rowOff>57207</xdr:rowOff>
    </xdr:from>
    <xdr:to>
      <xdr:col>2</xdr:col>
      <xdr:colOff>1161929</xdr:colOff>
      <xdr:row>8</xdr:row>
      <xdr:rowOff>1936139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E80F7DCE-3F9C-F8DF-E85F-9EA7E6DB0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9889" y="14324684"/>
          <a:ext cx="737716" cy="1878932"/>
        </a:xfrm>
        <a:prstGeom prst="rect">
          <a:avLst/>
        </a:prstGeom>
      </xdr:spPr>
    </xdr:pic>
    <xdr:clientData/>
  </xdr:twoCellAnchor>
  <xdr:twoCellAnchor editAs="oneCell">
    <xdr:from>
      <xdr:col>2</xdr:col>
      <xdr:colOff>125856</xdr:colOff>
      <xdr:row>9</xdr:row>
      <xdr:rowOff>71531</xdr:rowOff>
    </xdr:from>
    <xdr:to>
      <xdr:col>2</xdr:col>
      <xdr:colOff>1372973</xdr:colOff>
      <xdr:row>9</xdr:row>
      <xdr:rowOff>1887873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B38A9B94-A6FC-D393-23B3-9CC4BB0DC1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1532" y="16318378"/>
          <a:ext cx="1247117" cy="1816342"/>
        </a:xfrm>
        <a:prstGeom prst="rect">
          <a:avLst/>
        </a:prstGeom>
      </xdr:spPr>
    </xdr:pic>
    <xdr:clientData/>
  </xdr:twoCellAnchor>
  <xdr:twoCellAnchor editAs="oneCell">
    <xdr:from>
      <xdr:col>2</xdr:col>
      <xdr:colOff>123389</xdr:colOff>
      <xdr:row>9</xdr:row>
      <xdr:rowOff>1874544</xdr:rowOff>
    </xdr:from>
    <xdr:to>
      <xdr:col>2</xdr:col>
      <xdr:colOff>1464504</xdr:colOff>
      <xdr:row>10</xdr:row>
      <xdr:rowOff>1941621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33C8E541-7EA6-4BC7-0084-45FA3BAC2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9065" y="18121391"/>
          <a:ext cx="1341115" cy="2046446"/>
        </a:xfrm>
        <a:prstGeom prst="rect">
          <a:avLst/>
        </a:prstGeom>
      </xdr:spPr>
    </xdr:pic>
    <xdr:clientData/>
  </xdr:twoCellAnchor>
  <xdr:twoCellAnchor editAs="oneCell">
    <xdr:from>
      <xdr:col>2</xdr:col>
      <xdr:colOff>121809</xdr:colOff>
      <xdr:row>10</xdr:row>
      <xdr:rowOff>1973618</xdr:rowOff>
    </xdr:from>
    <xdr:to>
      <xdr:col>2</xdr:col>
      <xdr:colOff>1475947</xdr:colOff>
      <xdr:row>11</xdr:row>
      <xdr:rowOff>1875453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3C70CD3D-2C22-1075-A10C-05603C505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485" y="20199834"/>
          <a:ext cx="1354138" cy="1881205"/>
        </a:xfrm>
        <a:prstGeom prst="rect">
          <a:avLst/>
        </a:prstGeom>
      </xdr:spPr>
    </xdr:pic>
    <xdr:clientData/>
  </xdr:twoCellAnchor>
  <xdr:twoCellAnchor editAs="oneCell">
    <xdr:from>
      <xdr:col>2</xdr:col>
      <xdr:colOff>88188</xdr:colOff>
      <xdr:row>12</xdr:row>
      <xdr:rowOff>83818</xdr:rowOff>
    </xdr:from>
    <xdr:to>
      <xdr:col>2</xdr:col>
      <xdr:colOff>1475946</xdr:colOff>
      <xdr:row>12</xdr:row>
      <xdr:rowOff>1899984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D2027AE7-D0DB-C5DB-138D-95A36B03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3864" y="22268773"/>
          <a:ext cx="1387758" cy="1816166"/>
        </a:xfrm>
        <a:prstGeom prst="rect">
          <a:avLst/>
        </a:prstGeom>
      </xdr:spPr>
    </xdr:pic>
    <xdr:clientData/>
  </xdr:twoCellAnchor>
  <xdr:twoCellAnchor editAs="oneCell">
    <xdr:from>
      <xdr:col>2</xdr:col>
      <xdr:colOff>80090</xdr:colOff>
      <xdr:row>14</xdr:row>
      <xdr:rowOff>125855</xdr:rowOff>
    </xdr:from>
    <xdr:to>
      <xdr:col>2</xdr:col>
      <xdr:colOff>1453061</xdr:colOff>
      <xdr:row>14</xdr:row>
      <xdr:rowOff>1844343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6B3C0BD9-074C-28BC-D9C7-714451E70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5766" y="26269549"/>
          <a:ext cx="1372971" cy="1718488"/>
        </a:xfrm>
        <a:prstGeom prst="rect">
          <a:avLst/>
        </a:prstGeom>
      </xdr:spPr>
    </xdr:pic>
    <xdr:clientData/>
  </xdr:twoCellAnchor>
  <xdr:twoCellAnchor editAs="oneCell">
    <xdr:from>
      <xdr:col>2</xdr:col>
      <xdr:colOff>35204</xdr:colOff>
      <xdr:row>15</xdr:row>
      <xdr:rowOff>423332</xdr:rowOff>
    </xdr:from>
    <xdr:to>
      <xdr:col>2</xdr:col>
      <xdr:colOff>1517027</xdr:colOff>
      <xdr:row>15</xdr:row>
      <xdr:rowOff>1419441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4B842648-963C-1D6B-7C56-10B178760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880" y="28546395"/>
          <a:ext cx="1481823" cy="996109"/>
        </a:xfrm>
        <a:prstGeom prst="rect">
          <a:avLst/>
        </a:prstGeom>
      </xdr:spPr>
    </xdr:pic>
    <xdr:clientData/>
  </xdr:twoCellAnchor>
  <xdr:twoCellAnchor editAs="oneCell">
    <xdr:from>
      <xdr:col>2</xdr:col>
      <xdr:colOff>375985</xdr:colOff>
      <xdr:row>16</xdr:row>
      <xdr:rowOff>80101</xdr:rowOff>
    </xdr:from>
    <xdr:to>
      <xdr:col>2</xdr:col>
      <xdr:colOff>1178469</xdr:colOff>
      <xdr:row>16</xdr:row>
      <xdr:rowOff>1950993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1C8994BF-52EC-A980-0219-A5EBAF8F6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1661" y="30182533"/>
          <a:ext cx="802484" cy="1870892"/>
        </a:xfrm>
        <a:prstGeom prst="rect">
          <a:avLst/>
        </a:prstGeom>
      </xdr:spPr>
    </xdr:pic>
    <xdr:clientData/>
  </xdr:twoCellAnchor>
  <xdr:twoCellAnchor editAs="oneCell">
    <xdr:from>
      <xdr:col>2</xdr:col>
      <xdr:colOff>179893</xdr:colOff>
      <xdr:row>17</xdr:row>
      <xdr:rowOff>79676</xdr:rowOff>
    </xdr:from>
    <xdr:to>
      <xdr:col>2</xdr:col>
      <xdr:colOff>1304324</xdr:colOff>
      <xdr:row>17</xdr:row>
      <xdr:rowOff>1795320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7C4F15BA-8C05-7FB6-D64D-ED394A2167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5569" y="32161478"/>
          <a:ext cx="1124431" cy="1715644"/>
        </a:xfrm>
        <a:prstGeom prst="rect">
          <a:avLst/>
        </a:prstGeom>
      </xdr:spPr>
    </xdr:pic>
    <xdr:clientData/>
  </xdr:twoCellAnchor>
  <xdr:twoCellAnchor editAs="oneCell">
    <xdr:from>
      <xdr:col>2</xdr:col>
      <xdr:colOff>389888</xdr:colOff>
      <xdr:row>18</xdr:row>
      <xdr:rowOff>32742</xdr:rowOff>
    </xdr:from>
    <xdr:to>
      <xdr:col>2</xdr:col>
      <xdr:colOff>1155585</xdr:colOff>
      <xdr:row>18</xdr:row>
      <xdr:rowOff>1952030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AA8369B8-843D-EFFE-2E44-785E46753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25564" y="34093913"/>
          <a:ext cx="765697" cy="1919288"/>
        </a:xfrm>
        <a:prstGeom prst="rect">
          <a:avLst/>
        </a:prstGeom>
      </xdr:spPr>
    </xdr:pic>
    <xdr:clientData/>
  </xdr:twoCellAnchor>
  <xdr:twoCellAnchor editAs="oneCell">
    <xdr:from>
      <xdr:col>2</xdr:col>
      <xdr:colOff>148737</xdr:colOff>
      <xdr:row>19</xdr:row>
      <xdr:rowOff>18524</xdr:rowOff>
    </xdr:from>
    <xdr:to>
      <xdr:col>2</xdr:col>
      <xdr:colOff>1350089</xdr:colOff>
      <xdr:row>19</xdr:row>
      <xdr:rowOff>1913360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E4D2F1DA-0C66-12AB-4043-7F3D11BBB6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4413" y="36059065"/>
          <a:ext cx="1201352" cy="1894836"/>
        </a:xfrm>
        <a:prstGeom prst="rect">
          <a:avLst/>
        </a:prstGeom>
      </xdr:spPr>
    </xdr:pic>
    <xdr:clientData/>
  </xdr:twoCellAnchor>
  <xdr:twoCellAnchor editAs="oneCell">
    <xdr:from>
      <xdr:col>2</xdr:col>
      <xdr:colOff>216859</xdr:colOff>
      <xdr:row>20</xdr:row>
      <xdr:rowOff>45765</xdr:rowOff>
    </xdr:from>
    <xdr:to>
      <xdr:col>2</xdr:col>
      <xdr:colOff>1329675</xdr:colOff>
      <xdr:row>20</xdr:row>
      <xdr:rowOff>1937653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21813B34-C827-05F6-1FE9-923FCB820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2535" y="38065675"/>
          <a:ext cx="1112816" cy="1891888"/>
        </a:xfrm>
        <a:prstGeom prst="rect">
          <a:avLst/>
        </a:prstGeom>
      </xdr:spPr>
    </xdr:pic>
    <xdr:clientData/>
  </xdr:twoCellAnchor>
  <xdr:twoCellAnchor editAs="oneCell">
    <xdr:from>
      <xdr:col>1</xdr:col>
      <xdr:colOff>603403</xdr:colOff>
      <xdr:row>20</xdr:row>
      <xdr:rowOff>1933627</xdr:rowOff>
    </xdr:from>
    <xdr:to>
      <xdr:col>3</xdr:col>
      <xdr:colOff>228828</xdr:colOff>
      <xdr:row>22</xdr:row>
      <xdr:rowOff>122009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956FF140-8AA5-E73E-7AEB-833BACD9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295" y="39953537"/>
          <a:ext cx="1982362" cy="2147121"/>
        </a:xfrm>
        <a:prstGeom prst="rect">
          <a:avLst/>
        </a:prstGeom>
      </xdr:spPr>
    </xdr:pic>
    <xdr:clientData/>
  </xdr:twoCellAnchor>
  <xdr:twoCellAnchor editAs="oneCell">
    <xdr:from>
      <xdr:col>2</xdr:col>
      <xdr:colOff>186584</xdr:colOff>
      <xdr:row>21</xdr:row>
      <xdr:rowOff>1932088</xdr:rowOff>
    </xdr:from>
    <xdr:to>
      <xdr:col>2</xdr:col>
      <xdr:colOff>1418740</xdr:colOff>
      <xdr:row>23</xdr:row>
      <xdr:rowOff>340284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B7C698F5-3244-48CC-83DB-CDF501BA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260" y="41931367"/>
          <a:ext cx="1232156" cy="23669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228828</xdr:colOff>
      <xdr:row>23</xdr:row>
      <xdr:rowOff>183063</xdr:rowOff>
    </xdr:from>
    <xdr:to>
      <xdr:col>2</xdr:col>
      <xdr:colOff>1343359</xdr:colOff>
      <xdr:row>23</xdr:row>
      <xdr:rowOff>1761983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B7308F68-C104-535A-C95A-843A3D061E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4504" y="44141081"/>
          <a:ext cx="1114531" cy="1578920"/>
        </a:xfrm>
        <a:prstGeom prst="rect">
          <a:avLst/>
        </a:prstGeom>
      </xdr:spPr>
    </xdr:pic>
    <xdr:clientData/>
  </xdr:twoCellAnchor>
  <xdr:twoCellAnchor editAs="oneCell">
    <xdr:from>
      <xdr:col>2</xdr:col>
      <xdr:colOff>137297</xdr:colOff>
      <xdr:row>26</xdr:row>
      <xdr:rowOff>52849</xdr:rowOff>
    </xdr:from>
    <xdr:to>
      <xdr:col>2</xdr:col>
      <xdr:colOff>1395856</xdr:colOff>
      <xdr:row>26</xdr:row>
      <xdr:rowOff>1877839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69D22EC7-A2E0-E4D4-FBE8-5A01F8AE49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2973" y="49948975"/>
          <a:ext cx="1258559" cy="1824990"/>
        </a:xfrm>
        <a:prstGeom prst="rect">
          <a:avLst/>
        </a:prstGeom>
      </xdr:spPr>
    </xdr:pic>
    <xdr:clientData/>
  </xdr:twoCellAnchor>
  <xdr:twoCellAnchor editAs="oneCell">
    <xdr:from>
      <xdr:col>2</xdr:col>
      <xdr:colOff>84842</xdr:colOff>
      <xdr:row>29</xdr:row>
      <xdr:rowOff>140564</xdr:rowOff>
    </xdr:from>
    <xdr:to>
      <xdr:col>2</xdr:col>
      <xdr:colOff>1441622</xdr:colOff>
      <xdr:row>29</xdr:row>
      <xdr:rowOff>1971977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BFAC7EF3-853E-A816-78A9-FBAFE1CD1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0518" y="55974798"/>
          <a:ext cx="1356780" cy="1831413"/>
        </a:xfrm>
        <a:prstGeom prst="rect">
          <a:avLst/>
        </a:prstGeom>
      </xdr:spPr>
    </xdr:pic>
    <xdr:clientData/>
  </xdr:twoCellAnchor>
  <xdr:twoCellAnchor editAs="oneCell">
    <xdr:from>
      <xdr:col>2</xdr:col>
      <xdr:colOff>346061</xdr:colOff>
      <xdr:row>31</xdr:row>
      <xdr:rowOff>21865</xdr:rowOff>
    </xdr:from>
    <xdr:to>
      <xdr:col>2</xdr:col>
      <xdr:colOff>1235676</xdr:colOff>
      <xdr:row>32</xdr:row>
      <xdr:rowOff>4224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5F636F1-21A2-66AD-D9B4-5F16DE66B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1737" y="59814838"/>
          <a:ext cx="889615" cy="1961728"/>
        </a:xfrm>
        <a:prstGeom prst="rect">
          <a:avLst/>
        </a:prstGeom>
      </xdr:spPr>
    </xdr:pic>
    <xdr:clientData/>
  </xdr:twoCellAnchor>
  <xdr:twoCellAnchor editAs="oneCell">
    <xdr:from>
      <xdr:col>2</xdr:col>
      <xdr:colOff>391298</xdr:colOff>
      <xdr:row>32</xdr:row>
      <xdr:rowOff>104261</xdr:rowOff>
    </xdr:from>
    <xdr:to>
      <xdr:col>2</xdr:col>
      <xdr:colOff>1178468</xdr:colOff>
      <xdr:row>32</xdr:row>
      <xdr:rowOff>1872539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580DB6D5-58D8-8158-6CAD-7DB363C3BA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26974" y="61876603"/>
          <a:ext cx="787170" cy="1768278"/>
        </a:xfrm>
        <a:prstGeom prst="rect">
          <a:avLst/>
        </a:prstGeom>
      </xdr:spPr>
    </xdr:pic>
    <xdr:clientData/>
  </xdr:twoCellAnchor>
  <xdr:twoCellAnchor editAs="oneCell">
    <xdr:from>
      <xdr:col>2</xdr:col>
      <xdr:colOff>448505</xdr:colOff>
      <xdr:row>33</xdr:row>
      <xdr:rowOff>166024</xdr:rowOff>
    </xdr:from>
    <xdr:to>
      <xdr:col>2</xdr:col>
      <xdr:colOff>1132702</xdr:colOff>
      <xdr:row>33</xdr:row>
      <xdr:rowOff>1833452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7D3E7CC0-E267-E43C-0042-06A9081A6F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4181" y="63917736"/>
          <a:ext cx="684197" cy="1667428"/>
        </a:xfrm>
        <a:prstGeom prst="rect">
          <a:avLst/>
        </a:prstGeom>
      </xdr:spPr>
    </xdr:pic>
    <xdr:clientData/>
  </xdr:twoCellAnchor>
  <xdr:twoCellAnchor editAs="oneCell">
    <xdr:from>
      <xdr:col>2</xdr:col>
      <xdr:colOff>193272</xdr:colOff>
      <xdr:row>34</xdr:row>
      <xdr:rowOff>122918</xdr:rowOff>
    </xdr:from>
    <xdr:to>
      <xdr:col>2</xdr:col>
      <xdr:colOff>1384413</xdr:colOff>
      <xdr:row>34</xdr:row>
      <xdr:rowOff>1835381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6F84AF9D-A22B-D25E-A9B8-E61419DCF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948" y="65853999"/>
          <a:ext cx="1191141" cy="1712463"/>
        </a:xfrm>
        <a:prstGeom prst="rect">
          <a:avLst/>
        </a:prstGeom>
      </xdr:spPr>
    </xdr:pic>
    <xdr:clientData/>
  </xdr:twoCellAnchor>
  <xdr:twoCellAnchor editAs="oneCell">
    <xdr:from>
      <xdr:col>2</xdr:col>
      <xdr:colOff>212105</xdr:colOff>
      <xdr:row>35</xdr:row>
      <xdr:rowOff>41657</xdr:rowOff>
    </xdr:from>
    <xdr:to>
      <xdr:col>2</xdr:col>
      <xdr:colOff>1384414</xdr:colOff>
      <xdr:row>35</xdr:row>
      <xdr:rowOff>1756522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476243EE-1519-F8FC-7532-C06860775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7781" y="67752107"/>
          <a:ext cx="1172309" cy="1714865"/>
        </a:xfrm>
        <a:prstGeom prst="rect">
          <a:avLst/>
        </a:prstGeom>
      </xdr:spPr>
    </xdr:pic>
    <xdr:clientData/>
  </xdr:twoCellAnchor>
  <xdr:twoCellAnchor editAs="oneCell">
    <xdr:from>
      <xdr:col>2</xdr:col>
      <xdr:colOff>404675</xdr:colOff>
      <xdr:row>36</xdr:row>
      <xdr:rowOff>188024</xdr:rowOff>
    </xdr:from>
    <xdr:to>
      <xdr:col>2</xdr:col>
      <xdr:colOff>1189909</xdr:colOff>
      <xdr:row>36</xdr:row>
      <xdr:rowOff>1810522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3F52BD7D-55DD-609D-1834-7179EAA950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0351" y="69877844"/>
          <a:ext cx="785234" cy="1622498"/>
        </a:xfrm>
        <a:prstGeom prst="rect">
          <a:avLst/>
        </a:prstGeom>
      </xdr:spPr>
    </xdr:pic>
    <xdr:clientData/>
  </xdr:twoCellAnchor>
  <xdr:twoCellAnchor editAs="oneCell">
    <xdr:from>
      <xdr:col>2</xdr:col>
      <xdr:colOff>168982</xdr:colOff>
      <xdr:row>37</xdr:row>
      <xdr:rowOff>148162</xdr:rowOff>
    </xdr:from>
    <xdr:to>
      <xdr:col>2</xdr:col>
      <xdr:colOff>1361532</xdr:colOff>
      <xdr:row>37</xdr:row>
      <xdr:rowOff>1814015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58C1986E-513B-5A92-6A59-8B32AF4CB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658" y="71817351"/>
          <a:ext cx="1192550" cy="1665853"/>
        </a:xfrm>
        <a:prstGeom prst="rect">
          <a:avLst/>
        </a:prstGeom>
      </xdr:spPr>
    </xdr:pic>
    <xdr:clientData/>
  </xdr:twoCellAnchor>
  <xdr:twoCellAnchor editAs="oneCell">
    <xdr:from>
      <xdr:col>2</xdr:col>
      <xdr:colOff>440526</xdr:colOff>
      <xdr:row>38</xdr:row>
      <xdr:rowOff>197937</xdr:rowOff>
    </xdr:from>
    <xdr:to>
      <xdr:col>2</xdr:col>
      <xdr:colOff>1095683</xdr:colOff>
      <xdr:row>38</xdr:row>
      <xdr:rowOff>1769463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B450497-2A5C-F156-A355-0399EAE7D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2304" y="73688604"/>
          <a:ext cx="655157" cy="1571526"/>
        </a:xfrm>
        <a:prstGeom prst="rect">
          <a:avLst/>
        </a:prstGeom>
      </xdr:spPr>
    </xdr:pic>
    <xdr:clientData/>
  </xdr:twoCellAnchor>
  <xdr:twoCellAnchor editAs="oneCell">
    <xdr:from>
      <xdr:col>2</xdr:col>
      <xdr:colOff>114413</xdr:colOff>
      <xdr:row>39</xdr:row>
      <xdr:rowOff>66184</xdr:rowOff>
    </xdr:from>
    <xdr:to>
      <xdr:col>2</xdr:col>
      <xdr:colOff>1384414</xdr:colOff>
      <xdr:row>39</xdr:row>
      <xdr:rowOff>1892062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A848B509-E8B0-FF54-4E23-77686103F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0089" y="75694112"/>
          <a:ext cx="1270001" cy="1825878"/>
        </a:xfrm>
        <a:prstGeom prst="rect">
          <a:avLst/>
        </a:prstGeom>
      </xdr:spPr>
    </xdr:pic>
    <xdr:clientData/>
  </xdr:twoCellAnchor>
  <xdr:twoCellAnchor editAs="oneCell">
    <xdr:from>
      <xdr:col>2</xdr:col>
      <xdr:colOff>114413</xdr:colOff>
      <xdr:row>41</xdr:row>
      <xdr:rowOff>101035</xdr:rowOff>
    </xdr:from>
    <xdr:to>
      <xdr:col>2</xdr:col>
      <xdr:colOff>1430179</xdr:colOff>
      <xdr:row>41</xdr:row>
      <xdr:rowOff>1867312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2E3DBA93-B819-9845-1829-EBC158F4F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0089" y="79687702"/>
          <a:ext cx="1315766" cy="1766277"/>
        </a:xfrm>
        <a:prstGeom prst="rect">
          <a:avLst/>
        </a:prstGeom>
      </xdr:spPr>
    </xdr:pic>
    <xdr:clientData/>
  </xdr:twoCellAnchor>
  <xdr:twoCellAnchor editAs="oneCell">
    <xdr:from>
      <xdr:col>2</xdr:col>
      <xdr:colOff>82906</xdr:colOff>
      <xdr:row>42</xdr:row>
      <xdr:rowOff>70999</xdr:rowOff>
    </xdr:from>
    <xdr:to>
      <xdr:col>2</xdr:col>
      <xdr:colOff>1450599</xdr:colOff>
      <xdr:row>42</xdr:row>
      <xdr:rowOff>1880162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9443E390-4BF3-CA3F-CF50-8F9857B7A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8582" y="81637035"/>
          <a:ext cx="1367693" cy="1809163"/>
        </a:xfrm>
        <a:prstGeom prst="rect">
          <a:avLst/>
        </a:prstGeom>
      </xdr:spPr>
    </xdr:pic>
    <xdr:clientData/>
  </xdr:twoCellAnchor>
  <xdr:twoCellAnchor editAs="oneCell">
    <xdr:from>
      <xdr:col>1</xdr:col>
      <xdr:colOff>410308</xdr:colOff>
      <xdr:row>42</xdr:row>
      <xdr:rowOff>1875691</xdr:rowOff>
    </xdr:from>
    <xdr:to>
      <xdr:col>3</xdr:col>
      <xdr:colOff>625232</xdr:colOff>
      <xdr:row>44</xdr:row>
      <xdr:rowOff>111429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797DD554-8590-8700-EC76-F6250C45E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616" y="83175229"/>
          <a:ext cx="2579078" cy="2182507"/>
        </a:xfrm>
        <a:prstGeom prst="rect">
          <a:avLst/>
        </a:prstGeom>
      </xdr:spPr>
    </xdr:pic>
    <xdr:clientData/>
  </xdr:twoCellAnchor>
  <xdr:twoCellAnchor editAs="oneCell">
    <xdr:from>
      <xdr:col>1</xdr:col>
      <xdr:colOff>781538</xdr:colOff>
      <xdr:row>44</xdr:row>
      <xdr:rowOff>148307</xdr:rowOff>
    </xdr:from>
    <xdr:to>
      <xdr:col>3</xdr:col>
      <xdr:colOff>58615</xdr:colOff>
      <xdr:row>44</xdr:row>
      <xdr:rowOff>1853960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8FBDE07F-B2EA-B073-BA18-0A53D885A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1846" y="85394615"/>
          <a:ext cx="1641231" cy="1705653"/>
        </a:xfrm>
        <a:prstGeom prst="rect">
          <a:avLst/>
        </a:prstGeom>
      </xdr:spPr>
    </xdr:pic>
    <xdr:clientData/>
  </xdr:twoCellAnchor>
  <xdr:twoCellAnchor editAs="oneCell">
    <xdr:from>
      <xdr:col>2</xdr:col>
      <xdr:colOff>212107</xdr:colOff>
      <xdr:row>46</xdr:row>
      <xdr:rowOff>166241</xdr:rowOff>
    </xdr:from>
    <xdr:to>
      <xdr:col>2</xdr:col>
      <xdr:colOff>1315766</xdr:colOff>
      <xdr:row>46</xdr:row>
      <xdr:rowOff>1782750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8F30569A-3453-6400-D966-4E4463ADA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783" y="89649755"/>
          <a:ext cx="1103659" cy="1616509"/>
        </a:xfrm>
        <a:prstGeom prst="rect">
          <a:avLst/>
        </a:prstGeom>
      </xdr:spPr>
    </xdr:pic>
    <xdr:clientData/>
  </xdr:twoCellAnchor>
  <xdr:twoCellAnchor editAs="oneCell">
    <xdr:from>
      <xdr:col>1</xdr:col>
      <xdr:colOff>760239</xdr:colOff>
      <xdr:row>47</xdr:row>
      <xdr:rowOff>68648</xdr:rowOff>
    </xdr:from>
    <xdr:to>
      <xdr:col>3</xdr:col>
      <xdr:colOff>64810</xdr:colOff>
      <xdr:row>47</xdr:row>
      <xdr:rowOff>1743040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794D3FAE-04DD-BC3C-C79C-1649A16E7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131" y="91531531"/>
          <a:ext cx="1661508" cy="1674392"/>
        </a:xfrm>
        <a:prstGeom prst="rect">
          <a:avLst/>
        </a:prstGeom>
      </xdr:spPr>
    </xdr:pic>
    <xdr:clientData/>
  </xdr:twoCellAnchor>
  <xdr:twoCellAnchor editAs="oneCell">
    <xdr:from>
      <xdr:col>2</xdr:col>
      <xdr:colOff>58438</xdr:colOff>
      <xdr:row>48</xdr:row>
      <xdr:rowOff>271570</xdr:rowOff>
    </xdr:from>
    <xdr:to>
      <xdr:col>2</xdr:col>
      <xdr:colOff>1498828</xdr:colOff>
      <xdr:row>48</xdr:row>
      <xdr:rowOff>1724631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AC8C4889-AFB1-FB2C-1534-E0B7614F7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7863"/>
        <a:stretch/>
      </xdr:blipFill>
      <xdr:spPr>
        <a:xfrm>
          <a:off x="1294114" y="93713822"/>
          <a:ext cx="1440390" cy="1453061"/>
        </a:xfrm>
        <a:prstGeom prst="rect">
          <a:avLst/>
        </a:prstGeom>
      </xdr:spPr>
    </xdr:pic>
    <xdr:clientData/>
  </xdr:twoCellAnchor>
  <xdr:twoCellAnchor editAs="oneCell">
    <xdr:from>
      <xdr:col>2</xdr:col>
      <xdr:colOff>340250</xdr:colOff>
      <xdr:row>49</xdr:row>
      <xdr:rowOff>83711</xdr:rowOff>
    </xdr:from>
    <xdr:to>
      <xdr:col>2</xdr:col>
      <xdr:colOff>1144143</xdr:colOff>
      <xdr:row>49</xdr:row>
      <xdr:rowOff>1836793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A05967B3-EFEB-EB92-9F6E-62D616B540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5926" y="95505333"/>
          <a:ext cx="803893" cy="1753082"/>
        </a:xfrm>
        <a:prstGeom prst="rect">
          <a:avLst/>
        </a:prstGeom>
      </xdr:spPr>
    </xdr:pic>
    <xdr:clientData/>
  </xdr:twoCellAnchor>
  <xdr:twoCellAnchor editAs="oneCell">
    <xdr:from>
      <xdr:col>2</xdr:col>
      <xdr:colOff>160533</xdr:colOff>
      <xdr:row>50</xdr:row>
      <xdr:rowOff>201552</xdr:rowOff>
    </xdr:from>
    <xdr:to>
      <xdr:col>2</xdr:col>
      <xdr:colOff>1327208</xdr:colOff>
      <xdr:row>50</xdr:row>
      <xdr:rowOff>1817852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93563EE0-3AEF-97A7-77C1-50BF88EE7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6209" y="97602543"/>
          <a:ext cx="1166675" cy="161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289734</xdr:colOff>
      <xdr:row>51</xdr:row>
      <xdr:rowOff>135876</xdr:rowOff>
    </xdr:from>
    <xdr:to>
      <xdr:col>2</xdr:col>
      <xdr:colOff>1292883</xdr:colOff>
      <xdr:row>51</xdr:row>
      <xdr:rowOff>1725544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3030420B-AABE-4A71-FB5F-2A0601B52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5410" y="99516236"/>
          <a:ext cx="1003149" cy="1589668"/>
        </a:xfrm>
        <a:prstGeom prst="rect">
          <a:avLst/>
        </a:prstGeom>
      </xdr:spPr>
    </xdr:pic>
    <xdr:clientData/>
  </xdr:twoCellAnchor>
  <xdr:twoCellAnchor editAs="oneCell">
    <xdr:from>
      <xdr:col>2</xdr:col>
      <xdr:colOff>137298</xdr:colOff>
      <xdr:row>52</xdr:row>
      <xdr:rowOff>94616</xdr:rowOff>
    </xdr:from>
    <xdr:to>
      <xdr:col>2</xdr:col>
      <xdr:colOff>1418740</xdr:colOff>
      <xdr:row>52</xdr:row>
      <xdr:rowOff>1906390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DEC020CD-2768-DDB9-FC09-ABF238D62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2974" y="101454346"/>
          <a:ext cx="1281442" cy="1811774"/>
        </a:xfrm>
        <a:prstGeom prst="rect">
          <a:avLst/>
        </a:prstGeom>
      </xdr:spPr>
    </xdr:pic>
    <xdr:clientData/>
  </xdr:twoCellAnchor>
  <xdr:twoCellAnchor editAs="oneCell">
    <xdr:from>
      <xdr:col>2</xdr:col>
      <xdr:colOff>98778</xdr:colOff>
      <xdr:row>53</xdr:row>
      <xdr:rowOff>99863</xdr:rowOff>
    </xdr:from>
    <xdr:to>
      <xdr:col>2</xdr:col>
      <xdr:colOff>1455292</xdr:colOff>
      <xdr:row>53</xdr:row>
      <xdr:rowOff>1876778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DE387C8F-CC2E-4343-B02F-3FBFCF973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0556" y="103223863"/>
          <a:ext cx="1356514" cy="1776915"/>
        </a:xfrm>
        <a:prstGeom prst="rect">
          <a:avLst/>
        </a:prstGeom>
      </xdr:spPr>
    </xdr:pic>
    <xdr:clientData/>
  </xdr:twoCellAnchor>
  <xdr:twoCellAnchor editAs="oneCell">
    <xdr:from>
      <xdr:col>2</xdr:col>
      <xdr:colOff>215157</xdr:colOff>
      <xdr:row>54</xdr:row>
      <xdr:rowOff>98396</xdr:rowOff>
    </xdr:from>
    <xdr:to>
      <xdr:col>2</xdr:col>
      <xdr:colOff>1333241</xdr:colOff>
      <xdr:row>54</xdr:row>
      <xdr:rowOff>1792109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DFB9F4D2-7358-9E8A-7F23-8A42B37C4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6935" y="105197952"/>
          <a:ext cx="1118084" cy="1693713"/>
        </a:xfrm>
        <a:prstGeom prst="rect">
          <a:avLst/>
        </a:prstGeom>
      </xdr:spPr>
    </xdr:pic>
    <xdr:clientData/>
  </xdr:twoCellAnchor>
  <xdr:twoCellAnchor editAs="oneCell">
    <xdr:from>
      <xdr:col>1</xdr:col>
      <xdr:colOff>720285</xdr:colOff>
      <xdr:row>55</xdr:row>
      <xdr:rowOff>1937257</xdr:rowOff>
    </xdr:from>
    <xdr:to>
      <xdr:col>3</xdr:col>
      <xdr:colOff>137298</xdr:colOff>
      <xdr:row>56</xdr:row>
      <xdr:rowOff>1868855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39D54112-CCA4-EFC5-95A3-82E899A05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2177" y="109235095"/>
          <a:ext cx="1773950" cy="1910967"/>
        </a:xfrm>
        <a:prstGeom prst="rect">
          <a:avLst/>
        </a:prstGeom>
      </xdr:spPr>
    </xdr:pic>
    <xdr:clientData/>
  </xdr:twoCellAnchor>
  <xdr:twoCellAnchor editAs="oneCell">
    <xdr:from>
      <xdr:col>1</xdr:col>
      <xdr:colOff>671524</xdr:colOff>
      <xdr:row>56</xdr:row>
      <xdr:rowOff>1967134</xdr:rowOff>
    </xdr:from>
    <xdr:to>
      <xdr:col>3</xdr:col>
      <xdr:colOff>164060</xdr:colOff>
      <xdr:row>58</xdr:row>
      <xdr:rowOff>11441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276ECAA3-D772-9B6E-86E8-C2D467E72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416" y="111244341"/>
          <a:ext cx="1849473" cy="2003046"/>
        </a:xfrm>
        <a:prstGeom prst="rect">
          <a:avLst/>
        </a:prstGeom>
      </xdr:spPr>
    </xdr:pic>
    <xdr:clientData/>
  </xdr:twoCellAnchor>
  <xdr:twoCellAnchor editAs="oneCell">
    <xdr:from>
      <xdr:col>1</xdr:col>
      <xdr:colOff>678565</xdr:colOff>
      <xdr:row>58</xdr:row>
      <xdr:rowOff>53288</xdr:rowOff>
    </xdr:from>
    <xdr:to>
      <xdr:col>3</xdr:col>
      <xdr:colOff>153080</xdr:colOff>
      <xdr:row>59</xdr:row>
      <xdr:rowOff>57207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79694799-80B0-7001-AF49-98790C721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457" y="113289234"/>
          <a:ext cx="1831452" cy="1983288"/>
        </a:xfrm>
        <a:prstGeom prst="rect">
          <a:avLst/>
        </a:prstGeom>
      </xdr:spPr>
    </xdr:pic>
    <xdr:clientData/>
  </xdr:twoCellAnchor>
  <xdr:twoCellAnchor editAs="oneCell">
    <xdr:from>
      <xdr:col>1</xdr:col>
      <xdr:colOff>695286</xdr:colOff>
      <xdr:row>59</xdr:row>
      <xdr:rowOff>23144</xdr:rowOff>
    </xdr:from>
    <xdr:to>
      <xdr:col>3</xdr:col>
      <xdr:colOff>128670</xdr:colOff>
      <xdr:row>59</xdr:row>
      <xdr:rowOff>1961265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F15F1D96-46A5-F045-860D-E3EC13ED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78" y="115238459"/>
          <a:ext cx="1790321" cy="1938121"/>
        </a:xfrm>
        <a:prstGeom prst="rect">
          <a:avLst/>
        </a:prstGeom>
      </xdr:spPr>
    </xdr:pic>
    <xdr:clientData/>
  </xdr:twoCellAnchor>
  <xdr:twoCellAnchor editAs="oneCell">
    <xdr:from>
      <xdr:col>2</xdr:col>
      <xdr:colOff>191160</xdr:colOff>
      <xdr:row>60</xdr:row>
      <xdr:rowOff>119740</xdr:rowOff>
    </xdr:from>
    <xdr:to>
      <xdr:col>2</xdr:col>
      <xdr:colOff>1338649</xdr:colOff>
      <xdr:row>60</xdr:row>
      <xdr:rowOff>1704070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73EF52ED-0B10-810B-DA5A-E6DBF9593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6836" y="117314425"/>
          <a:ext cx="1147489" cy="1584330"/>
        </a:xfrm>
        <a:prstGeom prst="rect">
          <a:avLst/>
        </a:prstGeom>
      </xdr:spPr>
    </xdr:pic>
    <xdr:clientData/>
  </xdr:twoCellAnchor>
  <xdr:twoCellAnchor editAs="oneCell">
    <xdr:from>
      <xdr:col>2</xdr:col>
      <xdr:colOff>148739</xdr:colOff>
      <xdr:row>61</xdr:row>
      <xdr:rowOff>97058</xdr:rowOff>
    </xdr:from>
    <xdr:to>
      <xdr:col>2</xdr:col>
      <xdr:colOff>1361531</xdr:colOff>
      <xdr:row>61</xdr:row>
      <xdr:rowOff>1853514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7626DCA-59D1-8376-F431-CA8FE368F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4415" y="119271112"/>
          <a:ext cx="1212792" cy="1756456"/>
        </a:xfrm>
        <a:prstGeom prst="rect">
          <a:avLst/>
        </a:prstGeom>
      </xdr:spPr>
    </xdr:pic>
    <xdr:clientData/>
  </xdr:twoCellAnchor>
  <xdr:twoCellAnchor editAs="oneCell">
    <xdr:from>
      <xdr:col>2</xdr:col>
      <xdr:colOff>78156</xdr:colOff>
      <xdr:row>62</xdr:row>
      <xdr:rowOff>312615</xdr:rowOff>
    </xdr:from>
    <xdr:to>
      <xdr:col>3</xdr:col>
      <xdr:colOff>0</xdr:colOff>
      <xdr:row>62</xdr:row>
      <xdr:rowOff>1782419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BE1627C7-AED5-4EC6-7AF8-0B16A4264D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9079" y="121079846"/>
          <a:ext cx="1465383" cy="1469804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761999</xdr:colOff>
      <xdr:row>63</xdr:row>
      <xdr:rowOff>175845</xdr:rowOff>
    </xdr:from>
    <xdr:to>
      <xdr:col>3</xdr:col>
      <xdr:colOff>58614</xdr:colOff>
      <xdr:row>63</xdr:row>
      <xdr:rowOff>1836614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A8630704-B426-1087-FD26-5519E1128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07" y="122916460"/>
          <a:ext cx="1660769" cy="1660769"/>
        </a:xfrm>
        <a:prstGeom prst="rect">
          <a:avLst/>
        </a:prstGeom>
      </xdr:spPr>
    </xdr:pic>
    <xdr:clientData/>
  </xdr:twoCellAnchor>
  <xdr:twoCellAnchor editAs="oneCell">
    <xdr:from>
      <xdr:col>1</xdr:col>
      <xdr:colOff>642832</xdr:colOff>
      <xdr:row>64</xdr:row>
      <xdr:rowOff>13220</xdr:rowOff>
    </xdr:from>
    <xdr:to>
      <xdr:col>3</xdr:col>
      <xdr:colOff>160180</xdr:colOff>
      <xdr:row>65</xdr:row>
      <xdr:rowOff>56782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ED827946-2D3E-1CA5-9546-B7F242F4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724" y="125125382"/>
          <a:ext cx="1874285" cy="2022932"/>
        </a:xfrm>
        <a:prstGeom prst="rect">
          <a:avLst/>
        </a:prstGeom>
      </xdr:spPr>
    </xdr:pic>
    <xdr:clientData/>
  </xdr:twoCellAnchor>
  <xdr:twoCellAnchor editAs="oneCell">
    <xdr:from>
      <xdr:col>1</xdr:col>
      <xdr:colOff>688600</xdr:colOff>
      <xdr:row>65</xdr:row>
      <xdr:rowOff>58615</xdr:rowOff>
    </xdr:from>
    <xdr:to>
      <xdr:col>3</xdr:col>
      <xdr:colOff>114415</xdr:colOff>
      <xdr:row>66</xdr:row>
      <xdr:rowOff>3742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26D731D0-1EC5-B627-4705-F0F6A071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492" y="127150147"/>
          <a:ext cx="1782752" cy="1924496"/>
        </a:xfrm>
        <a:prstGeom prst="rect">
          <a:avLst/>
        </a:prstGeom>
      </xdr:spPr>
    </xdr:pic>
    <xdr:clientData/>
  </xdr:twoCellAnchor>
  <xdr:twoCellAnchor editAs="oneCell">
    <xdr:from>
      <xdr:col>1</xdr:col>
      <xdr:colOff>644769</xdr:colOff>
      <xdr:row>66</xdr:row>
      <xdr:rowOff>1973384</xdr:rowOff>
    </xdr:from>
    <xdr:to>
      <xdr:col>3</xdr:col>
      <xdr:colOff>136769</xdr:colOff>
      <xdr:row>68</xdr:row>
      <xdr:rowOff>21756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4DD2B12A-213B-6E37-2B53-47BA2EAA6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077" y="130634153"/>
          <a:ext cx="1856154" cy="1995141"/>
        </a:xfrm>
        <a:prstGeom prst="rect">
          <a:avLst/>
        </a:prstGeom>
      </xdr:spPr>
    </xdr:pic>
    <xdr:clientData/>
  </xdr:twoCellAnchor>
  <xdr:twoCellAnchor editAs="oneCell">
    <xdr:from>
      <xdr:col>2</xdr:col>
      <xdr:colOff>305047</xdr:colOff>
      <xdr:row>68</xdr:row>
      <xdr:rowOff>163564</xdr:rowOff>
    </xdr:from>
    <xdr:to>
      <xdr:col>2</xdr:col>
      <xdr:colOff>1178469</xdr:colOff>
      <xdr:row>68</xdr:row>
      <xdr:rowOff>1792679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A3437E3D-FF16-493C-CB15-342C212AA6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0723" y="133193204"/>
          <a:ext cx="873422" cy="1629115"/>
        </a:xfrm>
        <a:prstGeom prst="rect">
          <a:avLst/>
        </a:prstGeom>
      </xdr:spPr>
    </xdr:pic>
    <xdr:clientData/>
  </xdr:twoCellAnchor>
  <xdr:twoCellAnchor editAs="oneCell">
    <xdr:from>
      <xdr:col>2</xdr:col>
      <xdr:colOff>160180</xdr:colOff>
      <xdr:row>69</xdr:row>
      <xdr:rowOff>114416</xdr:rowOff>
    </xdr:from>
    <xdr:to>
      <xdr:col>2</xdr:col>
      <xdr:colOff>1391348</xdr:colOff>
      <xdr:row>69</xdr:row>
      <xdr:rowOff>1902450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A49EB002-1AAB-DE68-A843-A1D6EE677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5856" y="135123425"/>
          <a:ext cx="1231168" cy="1788034"/>
        </a:xfrm>
        <a:prstGeom prst="rect">
          <a:avLst/>
        </a:prstGeom>
      </xdr:spPr>
    </xdr:pic>
    <xdr:clientData/>
  </xdr:twoCellAnchor>
  <xdr:twoCellAnchor editAs="oneCell">
    <xdr:from>
      <xdr:col>1</xdr:col>
      <xdr:colOff>621269</xdr:colOff>
      <xdr:row>12</xdr:row>
      <xdr:rowOff>1905923</xdr:rowOff>
    </xdr:from>
    <xdr:to>
      <xdr:col>3</xdr:col>
      <xdr:colOff>237310</xdr:colOff>
      <xdr:row>14</xdr:row>
      <xdr:rowOff>70556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05A15CAE-1ABD-9104-1E72-32BBB7477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0491" y="24032145"/>
          <a:ext cx="1986708" cy="2115744"/>
        </a:xfrm>
        <a:prstGeom prst="rect">
          <a:avLst/>
        </a:prstGeom>
      </xdr:spPr>
    </xdr:pic>
    <xdr:clientData/>
  </xdr:twoCellAnchor>
  <xdr:twoCellAnchor editAs="oneCell">
    <xdr:from>
      <xdr:col>2</xdr:col>
      <xdr:colOff>177725</xdr:colOff>
      <xdr:row>55</xdr:row>
      <xdr:rowOff>140030</xdr:rowOff>
    </xdr:from>
    <xdr:to>
      <xdr:col>2</xdr:col>
      <xdr:colOff>1276103</xdr:colOff>
      <xdr:row>55</xdr:row>
      <xdr:rowOff>1813087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5283C8B6-59BA-46B7-8496-F61FD7019C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9503" y="107215141"/>
          <a:ext cx="1098378" cy="1673057"/>
        </a:xfrm>
        <a:prstGeom prst="rect">
          <a:avLst/>
        </a:prstGeom>
      </xdr:spPr>
    </xdr:pic>
    <xdr:clientData/>
  </xdr:twoCellAnchor>
  <xdr:twoCellAnchor editAs="oneCell">
    <xdr:from>
      <xdr:col>2</xdr:col>
      <xdr:colOff>434773</xdr:colOff>
      <xdr:row>71</xdr:row>
      <xdr:rowOff>115690</xdr:rowOff>
    </xdr:from>
    <xdr:to>
      <xdr:col>2</xdr:col>
      <xdr:colOff>1109818</xdr:colOff>
      <xdr:row>71</xdr:row>
      <xdr:rowOff>1853513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64853576-6C77-1CA3-2D73-DA55B586C1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0449" y="139083438"/>
          <a:ext cx="675045" cy="1737823"/>
        </a:xfrm>
        <a:prstGeom prst="rect">
          <a:avLst/>
        </a:prstGeom>
      </xdr:spPr>
    </xdr:pic>
    <xdr:clientData/>
  </xdr:twoCellAnchor>
  <xdr:twoCellAnchor editAs="oneCell">
    <xdr:from>
      <xdr:col>1</xdr:col>
      <xdr:colOff>578556</xdr:colOff>
      <xdr:row>24</xdr:row>
      <xdr:rowOff>1924966</xdr:rowOff>
    </xdr:from>
    <xdr:to>
      <xdr:col>3</xdr:col>
      <xdr:colOff>199404</xdr:colOff>
      <xdr:row>26</xdr:row>
      <xdr:rowOff>112889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A41CB191-19EE-000E-B76C-E15B0638B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7778" y="47757855"/>
          <a:ext cx="1991515" cy="2139034"/>
        </a:xfrm>
        <a:prstGeom prst="rect">
          <a:avLst/>
        </a:prstGeom>
      </xdr:spPr>
    </xdr:pic>
    <xdr:clientData/>
  </xdr:twoCellAnchor>
  <xdr:twoCellAnchor editAs="oneCell">
    <xdr:from>
      <xdr:col>2</xdr:col>
      <xdr:colOff>98776</xdr:colOff>
      <xdr:row>66</xdr:row>
      <xdr:rowOff>314790</xdr:rowOff>
    </xdr:from>
    <xdr:to>
      <xdr:col>2</xdr:col>
      <xdr:colOff>1440157</xdr:colOff>
      <xdr:row>66</xdr:row>
      <xdr:rowOff>1636890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53BEAE46-FA30-BEB6-4F6F-FF26CE21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0554" y="129121012"/>
          <a:ext cx="1341381" cy="1322100"/>
        </a:xfrm>
        <a:prstGeom prst="rect">
          <a:avLst/>
        </a:prstGeom>
      </xdr:spPr>
    </xdr:pic>
    <xdr:clientData/>
  </xdr:twoCellAnchor>
  <xdr:twoCellAnchor editAs="oneCell">
    <xdr:from>
      <xdr:col>2</xdr:col>
      <xdr:colOff>112888</xdr:colOff>
      <xdr:row>28</xdr:row>
      <xdr:rowOff>435090</xdr:rowOff>
    </xdr:from>
    <xdr:to>
      <xdr:col>2</xdr:col>
      <xdr:colOff>1453444</xdr:colOff>
      <xdr:row>28</xdr:row>
      <xdr:rowOff>1552220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9B9FE402-85BB-032B-15C9-236A1043A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4666" y="54170201"/>
          <a:ext cx="1340556" cy="1117130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</xdr:colOff>
      <xdr:row>27</xdr:row>
      <xdr:rowOff>479777</xdr:rowOff>
    </xdr:from>
    <xdr:to>
      <xdr:col>2</xdr:col>
      <xdr:colOff>1436239</xdr:colOff>
      <xdr:row>27</xdr:row>
      <xdr:rowOff>1608665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1C3A0C31-2AE5-8107-F045-31CCB195B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6444" y="52239333"/>
          <a:ext cx="1351573" cy="1128888"/>
        </a:xfrm>
        <a:prstGeom prst="rect">
          <a:avLst/>
        </a:prstGeom>
      </xdr:spPr>
    </xdr:pic>
    <xdr:clientData/>
  </xdr:twoCellAnchor>
  <xdr:twoCellAnchor editAs="oneCell">
    <xdr:from>
      <xdr:col>1</xdr:col>
      <xdr:colOff>691445</xdr:colOff>
      <xdr:row>44</xdr:row>
      <xdr:rowOff>1920304</xdr:rowOff>
    </xdr:from>
    <xdr:to>
      <xdr:col>3</xdr:col>
      <xdr:colOff>197556</xdr:colOff>
      <xdr:row>45</xdr:row>
      <xdr:rowOff>1962058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EF6C6D6F-E37B-D86C-9E4C-457FDCA2E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667" y="87264304"/>
          <a:ext cx="1876778" cy="20173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huerta/Dropbox%20(Look%20Beauty%20Inc.)/DEMAND%20PLANNING/PO%20and%20Shipment%20Management/Demand%20Plan/DC%2011%20Inventory%20PO%20Inbound%20Track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ility Stock Balanc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"/>
  <sheetViews>
    <sheetView tabSelected="1" zoomScale="82" zoomScaleNormal="82" workbookViewId="0">
      <pane xSplit="4" ySplit="1" topLeftCell="E2" activePane="bottomRight" state="frozen"/>
      <selection pane="topRight" activeCell="C1" sqref="C1"/>
      <selection pane="bottomLeft" activeCell="A2" sqref="A2"/>
      <selection pane="bottomRight" activeCell="L1" sqref="L1:L1048576"/>
    </sheetView>
  </sheetViews>
  <sheetFormatPr defaultColWidth="11" defaultRowHeight="15.75" x14ac:dyDescent="0.25"/>
  <cols>
    <col min="1" max="1" width="5.375" customWidth="1"/>
    <col min="3" max="3" width="20.125" customWidth="1"/>
    <col min="4" max="4" width="20.5" style="1" customWidth="1"/>
    <col min="5" max="5" width="16.375" style="1" bestFit="1" customWidth="1"/>
    <col min="6" max="6" width="39.625" customWidth="1"/>
    <col min="8" max="8" width="18" customWidth="1"/>
  </cols>
  <sheetData>
    <row r="1" spans="2:11" x14ac:dyDescent="0.25">
      <c r="B1" s="16" t="s">
        <v>0</v>
      </c>
      <c r="C1" s="16"/>
      <c r="D1" s="16" t="s">
        <v>163</v>
      </c>
      <c r="E1" s="16" t="s">
        <v>1</v>
      </c>
      <c r="F1" s="16" t="s">
        <v>2</v>
      </c>
      <c r="G1" s="16" t="s">
        <v>215</v>
      </c>
      <c r="H1" s="14"/>
      <c r="I1" s="14" t="s">
        <v>207</v>
      </c>
      <c r="J1" s="14" t="s">
        <v>208</v>
      </c>
      <c r="K1" s="14" t="s">
        <v>209</v>
      </c>
    </row>
    <row r="2" spans="2:11" s="5" customFormat="1" ht="156" customHeight="1" x14ac:dyDescent="0.25">
      <c r="B2" s="6" t="s">
        <v>3</v>
      </c>
      <c r="C2" s="6"/>
      <c r="D2" s="6" t="s">
        <v>164</v>
      </c>
      <c r="E2" s="6" t="s">
        <v>4</v>
      </c>
      <c r="F2" s="6" t="s">
        <v>5</v>
      </c>
      <c r="G2" s="7">
        <v>13365</v>
      </c>
      <c r="H2" s="6"/>
      <c r="I2" s="7">
        <v>912</v>
      </c>
      <c r="J2" s="7">
        <v>11397</v>
      </c>
      <c r="K2" s="7" t="e">
        <f>VLOOKUP(D2,'[1]Agility Stock Balance'!$B:$AZ,51,0)</f>
        <v>#N/A</v>
      </c>
    </row>
    <row r="3" spans="2:11" s="5" customFormat="1" ht="156" customHeight="1" x14ac:dyDescent="0.25">
      <c r="B3" s="6" t="s">
        <v>3</v>
      </c>
      <c r="C3" s="6"/>
      <c r="D3" s="6" t="s">
        <v>140</v>
      </c>
      <c r="E3" s="6" t="s">
        <v>6</v>
      </c>
      <c r="F3" s="6" t="s">
        <v>7</v>
      </c>
      <c r="G3" s="7">
        <v>20363</v>
      </c>
      <c r="H3" s="6"/>
      <c r="I3" s="7">
        <v>19560</v>
      </c>
      <c r="J3" s="7">
        <v>9552</v>
      </c>
      <c r="K3" s="7" t="e">
        <f>VLOOKUP(D3,'[1]Agility Stock Balance'!$B:$AZ,51,0)</f>
        <v>#N/A</v>
      </c>
    </row>
    <row r="4" spans="2:11" s="5" customFormat="1" ht="156" customHeight="1" x14ac:dyDescent="0.25">
      <c r="B4" s="6" t="s">
        <v>3</v>
      </c>
      <c r="C4" s="6"/>
      <c r="D4" s="6" t="s">
        <v>141</v>
      </c>
      <c r="E4" s="6" t="s">
        <v>8</v>
      </c>
      <c r="F4" s="6" t="s">
        <v>9</v>
      </c>
      <c r="G4" s="7">
        <v>14055</v>
      </c>
      <c r="H4" s="6"/>
      <c r="I4" s="7">
        <v>564</v>
      </c>
      <c r="J4" s="7">
        <v>6684</v>
      </c>
      <c r="K4" s="7" t="e">
        <f>VLOOKUP(D4,'[1]Agility Stock Balance'!$B:$AZ,51,0)</f>
        <v>#N/A</v>
      </c>
    </row>
    <row r="5" spans="2:11" s="5" customFormat="1" ht="156" customHeight="1" x14ac:dyDescent="0.25">
      <c r="B5" s="6" t="s">
        <v>3</v>
      </c>
      <c r="C5" s="6"/>
      <c r="D5" s="6" t="s">
        <v>142</v>
      </c>
      <c r="E5" s="6" t="s">
        <v>10</v>
      </c>
      <c r="F5" s="6" t="s">
        <v>11</v>
      </c>
      <c r="G5" s="7">
        <v>9720</v>
      </c>
      <c r="H5" s="6"/>
      <c r="I5" s="7">
        <v>32406</v>
      </c>
      <c r="J5" s="7">
        <v>5040</v>
      </c>
      <c r="K5" s="7" t="e">
        <f>VLOOKUP(D5,'[1]Agility Stock Balance'!$B:$AZ,51,0)</f>
        <v>#N/A</v>
      </c>
    </row>
    <row r="6" spans="2:11" s="5" customFormat="1" ht="156" customHeight="1" x14ac:dyDescent="0.25">
      <c r="B6" s="6" t="s">
        <v>3</v>
      </c>
      <c r="C6" s="6"/>
      <c r="D6" s="6" t="s">
        <v>165</v>
      </c>
      <c r="E6" s="6" t="s">
        <v>12</v>
      </c>
      <c r="F6" s="6" t="s">
        <v>13</v>
      </c>
      <c r="G6" s="7">
        <v>12582</v>
      </c>
      <c r="H6" s="6"/>
      <c r="I6" s="7">
        <v>0</v>
      </c>
      <c r="J6" s="7">
        <v>9780</v>
      </c>
      <c r="K6" s="7" t="e">
        <f>VLOOKUP(D6,'[1]Agility Stock Balance'!$B:$AZ,51,0)</f>
        <v>#N/A</v>
      </c>
    </row>
    <row r="7" spans="2:11" s="5" customFormat="1" ht="156" customHeight="1" x14ac:dyDescent="0.25">
      <c r="B7" s="6" t="s">
        <v>3</v>
      </c>
      <c r="C7" s="6"/>
      <c r="D7" s="6" t="s">
        <v>143</v>
      </c>
      <c r="E7" s="6" t="s">
        <v>14</v>
      </c>
      <c r="F7" s="6" t="s">
        <v>15</v>
      </c>
      <c r="G7" s="7">
        <v>2928</v>
      </c>
      <c r="H7" s="6"/>
      <c r="I7" s="7">
        <v>17462</v>
      </c>
      <c r="J7" s="7">
        <v>46296</v>
      </c>
      <c r="K7" s="7" t="e">
        <f>VLOOKUP(D7,'[1]Agility Stock Balance'!$B:$AZ,51,0)</f>
        <v>#N/A</v>
      </c>
    </row>
    <row r="8" spans="2:11" s="5" customFormat="1" ht="156" customHeight="1" x14ac:dyDescent="0.25">
      <c r="B8" s="6" t="s">
        <v>3</v>
      </c>
      <c r="C8" s="6"/>
      <c r="D8" s="6" t="s">
        <v>144</v>
      </c>
      <c r="E8" s="6" t="s">
        <v>16</v>
      </c>
      <c r="F8" s="6" t="s">
        <v>17</v>
      </c>
      <c r="G8" s="7">
        <v>6032</v>
      </c>
      <c r="H8" s="6"/>
      <c r="I8" s="7">
        <v>0</v>
      </c>
      <c r="J8" s="7">
        <v>0</v>
      </c>
      <c r="K8" s="7" t="e">
        <f>VLOOKUP(D8,'[1]Agility Stock Balance'!$B:$AZ,51,0)</f>
        <v>#N/A</v>
      </c>
    </row>
    <row r="9" spans="2:11" s="5" customFormat="1" ht="156" customHeight="1" x14ac:dyDescent="0.25">
      <c r="B9" s="6" t="s">
        <v>3</v>
      </c>
      <c r="C9" s="6"/>
      <c r="D9" s="6" t="s">
        <v>145</v>
      </c>
      <c r="E9" s="6" t="s">
        <v>18</v>
      </c>
      <c r="F9" s="6" t="s">
        <v>19</v>
      </c>
      <c r="G9" s="7">
        <v>6014</v>
      </c>
      <c r="H9" s="6"/>
      <c r="I9" s="7">
        <v>6</v>
      </c>
      <c r="J9" s="7">
        <v>444</v>
      </c>
      <c r="K9" s="7" t="e">
        <f>VLOOKUP(D9,'[1]Agility Stock Balance'!$B:$AZ,51,0)</f>
        <v>#N/A</v>
      </c>
    </row>
    <row r="10" spans="2:11" s="5" customFormat="1" ht="156" customHeight="1" x14ac:dyDescent="0.25">
      <c r="B10" s="6" t="s">
        <v>3</v>
      </c>
      <c r="C10" s="6"/>
      <c r="D10" s="6" t="s">
        <v>166</v>
      </c>
      <c r="E10" s="6" t="s">
        <v>20</v>
      </c>
      <c r="F10" s="6" t="s">
        <v>21</v>
      </c>
      <c r="G10" s="7">
        <v>7171</v>
      </c>
      <c r="H10" s="6"/>
      <c r="I10" s="7">
        <v>1224</v>
      </c>
      <c r="J10" s="7">
        <v>0</v>
      </c>
      <c r="K10" s="7" t="e">
        <f>VLOOKUP(D10,'[1]Agility Stock Balance'!$B:$AZ,51,0)</f>
        <v>#N/A</v>
      </c>
    </row>
    <row r="11" spans="2:11" s="5" customFormat="1" ht="156" customHeight="1" x14ac:dyDescent="0.25">
      <c r="B11" s="6" t="s">
        <v>3</v>
      </c>
      <c r="C11" s="6"/>
      <c r="D11" s="8" t="s">
        <v>146</v>
      </c>
      <c r="E11" s="6" t="s">
        <v>22</v>
      </c>
      <c r="F11" s="6" t="s">
        <v>23</v>
      </c>
      <c r="G11" s="7">
        <v>6780</v>
      </c>
      <c r="H11" s="6"/>
      <c r="I11" s="7">
        <v>0</v>
      </c>
      <c r="J11" s="7">
        <v>0</v>
      </c>
      <c r="K11" s="7" t="e">
        <f>VLOOKUP(D11,'[1]Agility Stock Balance'!$B:$AZ,51,0)</f>
        <v>#N/A</v>
      </c>
    </row>
    <row r="12" spans="2:11" s="5" customFormat="1" ht="156" customHeight="1" x14ac:dyDescent="0.25">
      <c r="B12" s="6" t="s">
        <v>3</v>
      </c>
      <c r="C12" s="6"/>
      <c r="D12" s="8" t="s">
        <v>211</v>
      </c>
      <c r="E12" s="6" t="s">
        <v>24</v>
      </c>
      <c r="F12" s="6" t="s">
        <v>25</v>
      </c>
      <c r="G12" s="7">
        <v>3234</v>
      </c>
      <c r="H12" s="6"/>
      <c r="I12" s="7">
        <v>0</v>
      </c>
      <c r="J12" s="7">
        <v>0</v>
      </c>
      <c r="K12" s="7" t="e">
        <f>VLOOKUP(D12,'[1]Agility Stock Balance'!$B:$AZ,51,0)</f>
        <v>#N/A</v>
      </c>
    </row>
    <row r="13" spans="2:11" s="5" customFormat="1" ht="156" customHeight="1" x14ac:dyDescent="0.25">
      <c r="B13" s="6" t="s">
        <v>3</v>
      </c>
      <c r="C13" s="6"/>
      <c r="D13" s="6" t="s">
        <v>147</v>
      </c>
      <c r="E13" s="6" t="s">
        <v>26</v>
      </c>
      <c r="F13" s="6" t="s">
        <v>27</v>
      </c>
      <c r="G13" s="7">
        <v>2824</v>
      </c>
      <c r="H13" s="6"/>
      <c r="I13" s="7">
        <v>35496</v>
      </c>
      <c r="J13" s="7">
        <v>24888</v>
      </c>
      <c r="K13" s="7" t="e">
        <f>VLOOKUP(D13,'[1]Agility Stock Balance'!$B:$AZ,51,0)</f>
        <v>#N/A</v>
      </c>
    </row>
    <row r="14" spans="2:11" s="5" customFormat="1" ht="156" customHeight="1" x14ac:dyDescent="0.25">
      <c r="B14" s="6" t="s">
        <v>3</v>
      </c>
      <c r="C14" s="6"/>
      <c r="D14" s="6" t="s">
        <v>148</v>
      </c>
      <c r="E14" s="6" t="s">
        <v>28</v>
      </c>
      <c r="F14" s="6" t="s">
        <v>29</v>
      </c>
      <c r="G14" s="7">
        <v>2812</v>
      </c>
      <c r="H14" s="6"/>
      <c r="I14" s="7">
        <v>26148</v>
      </c>
      <c r="J14" s="7">
        <v>384</v>
      </c>
      <c r="K14" s="7" t="e">
        <f>VLOOKUP(D14,'[1]Agility Stock Balance'!$B:$AZ,51,0)</f>
        <v>#N/A</v>
      </c>
    </row>
    <row r="15" spans="2:11" s="5" customFormat="1" ht="156" customHeight="1" x14ac:dyDescent="0.25">
      <c r="B15" s="6" t="s">
        <v>3</v>
      </c>
      <c r="C15" s="6"/>
      <c r="D15" s="6" t="s">
        <v>149</v>
      </c>
      <c r="E15" s="6" t="s">
        <v>30</v>
      </c>
      <c r="F15" s="6" t="s">
        <v>31</v>
      </c>
      <c r="G15" s="7">
        <v>5003</v>
      </c>
      <c r="H15" s="6"/>
      <c r="I15" s="7">
        <v>17514</v>
      </c>
      <c r="J15" s="7">
        <v>3864</v>
      </c>
      <c r="K15" s="7" t="e">
        <f>VLOOKUP(D15,'[1]Agility Stock Balance'!$B:$AZ,51,0)</f>
        <v>#N/A</v>
      </c>
    </row>
    <row r="16" spans="2:11" s="5" customFormat="1" ht="156" customHeight="1" x14ac:dyDescent="0.25">
      <c r="B16" s="6" t="s">
        <v>3</v>
      </c>
      <c r="C16" s="6"/>
      <c r="D16" s="6" t="s">
        <v>167</v>
      </c>
      <c r="E16" s="6" t="s">
        <v>32</v>
      </c>
      <c r="F16" s="6" t="s">
        <v>33</v>
      </c>
      <c r="G16" s="7">
        <v>2736</v>
      </c>
      <c r="H16" s="6"/>
      <c r="I16" s="7">
        <v>0</v>
      </c>
      <c r="J16" s="7">
        <v>0</v>
      </c>
      <c r="K16" s="7" t="e">
        <f>VLOOKUP(D16,'[1]Agility Stock Balance'!$B:$AZ,51,0)</f>
        <v>#N/A</v>
      </c>
    </row>
    <row r="17" spans="2:11" s="5" customFormat="1" ht="156" customHeight="1" x14ac:dyDescent="0.25">
      <c r="B17" s="6" t="s">
        <v>3</v>
      </c>
      <c r="C17" s="6"/>
      <c r="D17" s="6" t="s">
        <v>168</v>
      </c>
      <c r="E17" s="6" t="s">
        <v>34</v>
      </c>
      <c r="F17" s="6" t="s">
        <v>35</v>
      </c>
      <c r="G17" s="7">
        <v>4340</v>
      </c>
      <c r="H17" s="6"/>
      <c r="I17" s="7">
        <v>0</v>
      </c>
      <c r="J17" s="7">
        <v>0</v>
      </c>
      <c r="K17" s="7" t="e">
        <f>VLOOKUP(D17,'[1]Agility Stock Balance'!$B:$AZ,51,0)</f>
        <v>#N/A</v>
      </c>
    </row>
    <row r="18" spans="2:11" s="5" customFormat="1" ht="156" customHeight="1" x14ac:dyDescent="0.25">
      <c r="B18" s="6" t="s">
        <v>3</v>
      </c>
      <c r="C18" s="6"/>
      <c r="D18" s="6" t="s">
        <v>150</v>
      </c>
      <c r="E18" s="6" t="s">
        <v>36</v>
      </c>
      <c r="F18" s="6" t="s">
        <v>37</v>
      </c>
      <c r="G18" s="7">
        <v>5488</v>
      </c>
      <c r="H18" s="6"/>
      <c r="I18" s="7">
        <v>0</v>
      </c>
      <c r="J18" s="7">
        <v>0</v>
      </c>
      <c r="K18" s="7" t="e">
        <f>VLOOKUP(D18,'[1]Agility Stock Balance'!$B:$AZ,51,0)</f>
        <v>#N/A</v>
      </c>
    </row>
    <row r="19" spans="2:11" s="5" customFormat="1" ht="156" customHeight="1" x14ac:dyDescent="0.25">
      <c r="B19" s="6" t="s">
        <v>3</v>
      </c>
      <c r="C19" s="6"/>
      <c r="D19" s="6" t="s">
        <v>151</v>
      </c>
      <c r="E19" s="6" t="s">
        <v>38</v>
      </c>
      <c r="F19" s="6" t="s">
        <v>39</v>
      </c>
      <c r="G19" s="7">
        <v>4698</v>
      </c>
      <c r="H19" s="6"/>
      <c r="I19" s="7">
        <v>0</v>
      </c>
      <c r="J19" s="7">
        <v>9186</v>
      </c>
      <c r="K19" s="7" t="e">
        <f>VLOOKUP(D19,'[1]Agility Stock Balance'!$B:$AZ,51,0)</f>
        <v>#N/A</v>
      </c>
    </row>
    <row r="20" spans="2:11" s="5" customFormat="1" ht="156" customHeight="1" x14ac:dyDescent="0.25">
      <c r="B20" s="6" t="s">
        <v>3</v>
      </c>
      <c r="C20" s="6"/>
      <c r="D20" s="6" t="s">
        <v>169</v>
      </c>
      <c r="E20" s="6" t="s">
        <v>40</v>
      </c>
      <c r="F20" s="6" t="s">
        <v>41</v>
      </c>
      <c r="G20" s="7">
        <v>4418</v>
      </c>
      <c r="H20" s="6"/>
      <c r="I20" s="7">
        <v>0</v>
      </c>
      <c r="J20" s="7">
        <v>0</v>
      </c>
      <c r="K20" s="7" t="e">
        <f>VLOOKUP(D20,'[1]Agility Stock Balance'!$B:$AZ,51,0)</f>
        <v>#N/A</v>
      </c>
    </row>
    <row r="21" spans="2:11" s="5" customFormat="1" ht="156" customHeight="1" x14ac:dyDescent="0.25">
      <c r="B21" s="6" t="s">
        <v>3</v>
      </c>
      <c r="C21" s="6"/>
      <c r="D21" s="6" t="s">
        <v>152</v>
      </c>
      <c r="E21" s="6" t="s">
        <v>42</v>
      </c>
      <c r="F21" s="6" t="s">
        <v>43</v>
      </c>
      <c r="G21" s="7">
        <v>2992</v>
      </c>
      <c r="H21" s="6"/>
      <c r="I21" s="7">
        <v>11874</v>
      </c>
      <c r="J21" s="7">
        <v>0</v>
      </c>
      <c r="K21" s="7" t="e">
        <f>VLOOKUP(D21,'[1]Agility Stock Balance'!$B:$AZ,51,0)</f>
        <v>#N/A</v>
      </c>
    </row>
    <row r="22" spans="2:11" s="5" customFormat="1" ht="156" customHeight="1" x14ac:dyDescent="0.25">
      <c r="B22" s="6" t="s">
        <v>3</v>
      </c>
      <c r="C22" s="6"/>
      <c r="D22" s="8" t="s">
        <v>170</v>
      </c>
      <c r="E22" s="6" t="s">
        <v>44</v>
      </c>
      <c r="F22" s="6" t="s">
        <v>45</v>
      </c>
      <c r="G22" s="7">
        <v>3702</v>
      </c>
      <c r="H22" s="6"/>
      <c r="I22" s="7">
        <v>21702</v>
      </c>
      <c r="J22" s="7">
        <v>12</v>
      </c>
      <c r="K22" s="7" t="e">
        <f>VLOOKUP(D22,'[1]Agility Stock Balance'!$B:$AZ,51,0)</f>
        <v>#N/A</v>
      </c>
    </row>
    <row r="23" spans="2:11" s="5" customFormat="1" ht="156" customHeight="1" x14ac:dyDescent="0.25">
      <c r="B23" s="6" t="s">
        <v>3</v>
      </c>
      <c r="C23" s="6"/>
      <c r="D23" s="6" t="s">
        <v>153</v>
      </c>
      <c r="E23" s="6" t="s">
        <v>46</v>
      </c>
      <c r="F23" s="6" t="s">
        <v>47</v>
      </c>
      <c r="G23" s="7">
        <v>3617</v>
      </c>
      <c r="H23" s="6"/>
      <c r="I23" s="7">
        <v>0</v>
      </c>
      <c r="J23" s="7">
        <v>1116</v>
      </c>
      <c r="K23" s="7" t="e">
        <f>VLOOKUP(D23,'[1]Agility Stock Balance'!$B:$AZ,51,0)</f>
        <v>#N/A</v>
      </c>
    </row>
    <row r="24" spans="2:11" s="5" customFormat="1" ht="156" customHeight="1" x14ac:dyDescent="0.25">
      <c r="B24" s="6" t="s">
        <v>3</v>
      </c>
      <c r="C24" s="6"/>
      <c r="D24" s="6" t="s">
        <v>172</v>
      </c>
      <c r="E24" s="6" t="s">
        <v>48</v>
      </c>
      <c r="F24" s="6" t="s">
        <v>49</v>
      </c>
      <c r="G24" s="7">
        <v>3014</v>
      </c>
      <c r="H24" s="6"/>
      <c r="I24" s="7">
        <v>0</v>
      </c>
      <c r="J24" s="7">
        <v>0</v>
      </c>
      <c r="K24" s="7" t="e">
        <f>VLOOKUP(D24,'[1]Agility Stock Balance'!$B:$AZ,51,0)</f>
        <v>#N/A</v>
      </c>
    </row>
    <row r="25" spans="2:11" s="5" customFormat="1" ht="156" customHeight="1" x14ac:dyDescent="0.25">
      <c r="B25" s="6" t="s">
        <v>3</v>
      </c>
      <c r="C25" s="6"/>
      <c r="D25" s="9">
        <v>8067406</v>
      </c>
      <c r="E25" s="9">
        <v>8067406</v>
      </c>
      <c r="F25" s="9" t="s">
        <v>50</v>
      </c>
      <c r="G25" s="10">
        <v>2960</v>
      </c>
      <c r="H25" s="9" t="s">
        <v>204</v>
      </c>
      <c r="I25" s="7" t="e">
        <v>#N/A</v>
      </c>
      <c r="J25" s="7" t="e">
        <v>#N/A</v>
      </c>
      <c r="K25" s="7" t="e">
        <f>VLOOKUP(D25,'[1]Agility Stock Balance'!$B:$AZ,51,0)</f>
        <v>#N/A</v>
      </c>
    </row>
    <row r="26" spans="2:11" s="5" customFormat="1" ht="156" customHeight="1" x14ac:dyDescent="0.25">
      <c r="B26" s="6" t="s">
        <v>3</v>
      </c>
      <c r="C26" s="6"/>
      <c r="D26" s="6" t="s">
        <v>171</v>
      </c>
      <c r="E26" s="6" t="s">
        <v>51</v>
      </c>
      <c r="F26" s="6" t="s">
        <v>52</v>
      </c>
      <c r="G26" s="7">
        <v>2952</v>
      </c>
      <c r="H26" s="6"/>
      <c r="I26" s="7">
        <v>0</v>
      </c>
      <c r="J26" s="7">
        <v>3192</v>
      </c>
      <c r="K26" s="7" t="e">
        <f>VLOOKUP(D26,'[1]Agility Stock Balance'!$B:$AZ,51,0)</f>
        <v>#N/A</v>
      </c>
    </row>
    <row r="27" spans="2:11" s="5" customFormat="1" ht="156" customHeight="1" x14ac:dyDescent="0.25">
      <c r="B27" s="6" t="s">
        <v>3</v>
      </c>
      <c r="C27" s="6"/>
      <c r="D27" s="11" t="s">
        <v>173</v>
      </c>
      <c r="E27" s="6" t="s">
        <v>53</v>
      </c>
      <c r="F27" s="6" t="s">
        <v>54</v>
      </c>
      <c r="G27" s="7">
        <v>2904</v>
      </c>
      <c r="H27" s="6"/>
      <c r="I27" s="7">
        <v>20334</v>
      </c>
      <c r="J27" s="7">
        <v>98550</v>
      </c>
      <c r="K27" s="7" t="e">
        <f>VLOOKUP(D27,'[1]Agility Stock Balance'!$B:$AZ,51,0)</f>
        <v>#N/A</v>
      </c>
    </row>
    <row r="28" spans="2:11" s="5" customFormat="1" ht="156" customHeight="1" x14ac:dyDescent="0.25">
      <c r="B28" s="6" t="s">
        <v>3</v>
      </c>
      <c r="C28" s="6"/>
      <c r="D28" s="6" t="s">
        <v>55</v>
      </c>
      <c r="E28" s="12" t="s">
        <v>55</v>
      </c>
      <c r="F28" s="6" t="s">
        <v>56</v>
      </c>
      <c r="G28" s="7">
        <v>2772</v>
      </c>
      <c r="H28" s="6"/>
      <c r="I28" s="7">
        <v>0</v>
      </c>
      <c r="J28" s="7">
        <v>0</v>
      </c>
      <c r="K28" s="7" t="e">
        <f>VLOOKUP(D28,'[1]Agility Stock Balance'!$B:$AZ,51,0)</f>
        <v>#N/A</v>
      </c>
    </row>
    <row r="29" spans="2:11" s="5" customFormat="1" ht="156" customHeight="1" x14ac:dyDescent="0.25">
      <c r="B29" s="6" t="s">
        <v>3</v>
      </c>
      <c r="C29" s="6"/>
      <c r="D29" s="6" t="s">
        <v>57</v>
      </c>
      <c r="E29" s="12" t="s">
        <v>57</v>
      </c>
      <c r="F29" s="6" t="s">
        <v>58</v>
      </c>
      <c r="G29" s="7">
        <v>2772</v>
      </c>
      <c r="H29" s="6"/>
      <c r="I29" s="7">
        <v>0</v>
      </c>
      <c r="J29" s="7">
        <v>0</v>
      </c>
      <c r="K29" s="7" t="e">
        <f>VLOOKUP(D29,'[1]Agility Stock Balance'!$B:$AZ,51,0)</f>
        <v>#N/A</v>
      </c>
    </row>
    <row r="30" spans="2:11" s="5" customFormat="1" ht="156" customHeight="1" x14ac:dyDescent="0.25">
      <c r="B30" s="6" t="s">
        <v>3</v>
      </c>
      <c r="C30" s="6"/>
      <c r="D30" s="6" t="s">
        <v>174</v>
      </c>
      <c r="E30" s="6" t="s">
        <v>59</v>
      </c>
      <c r="F30" s="6" t="s">
        <v>60</v>
      </c>
      <c r="G30" s="7">
        <v>2736</v>
      </c>
      <c r="H30" s="6"/>
      <c r="I30" s="7">
        <v>3660</v>
      </c>
      <c r="J30" s="7">
        <v>0</v>
      </c>
      <c r="K30" s="7" t="e">
        <f>VLOOKUP(D30,'[1]Agility Stock Balance'!$B:$AZ,51,0)</f>
        <v>#N/A</v>
      </c>
    </row>
    <row r="31" spans="2:11" s="5" customFormat="1" ht="156" customHeight="1" x14ac:dyDescent="0.25">
      <c r="B31" s="6" t="s">
        <v>3</v>
      </c>
      <c r="C31" s="6"/>
      <c r="D31" s="6" t="s">
        <v>175</v>
      </c>
      <c r="E31" s="6" t="s">
        <v>61</v>
      </c>
      <c r="F31" s="6" t="s">
        <v>62</v>
      </c>
      <c r="G31" s="7">
        <v>2532</v>
      </c>
      <c r="H31" s="6"/>
      <c r="I31" s="7">
        <v>0</v>
      </c>
      <c r="J31" s="7">
        <v>0</v>
      </c>
      <c r="K31" s="7" t="e">
        <f>VLOOKUP(D31,'[1]Agility Stock Balance'!$B:$AZ,51,0)</f>
        <v>#N/A</v>
      </c>
    </row>
    <row r="32" spans="2:11" s="5" customFormat="1" ht="156" customHeight="1" x14ac:dyDescent="0.25">
      <c r="B32" s="6" t="s">
        <v>3</v>
      </c>
      <c r="C32" s="6"/>
      <c r="D32" s="6" t="s">
        <v>176</v>
      </c>
      <c r="E32" s="6" t="s">
        <v>63</v>
      </c>
      <c r="F32" s="6" t="s">
        <v>64</v>
      </c>
      <c r="G32" s="7">
        <v>2460</v>
      </c>
      <c r="H32" s="6"/>
      <c r="I32" s="7">
        <v>0</v>
      </c>
      <c r="J32" s="7">
        <v>10236</v>
      </c>
      <c r="K32" s="7" t="e">
        <f>VLOOKUP(D32,'[1]Agility Stock Balance'!$B:$AZ,51,0)</f>
        <v>#N/A</v>
      </c>
    </row>
    <row r="33" spans="2:11" s="5" customFormat="1" ht="156" customHeight="1" x14ac:dyDescent="0.25">
      <c r="B33" s="6" t="s">
        <v>3</v>
      </c>
      <c r="C33" s="6"/>
      <c r="D33" s="6" t="s">
        <v>177</v>
      </c>
      <c r="E33" s="6" t="s">
        <v>65</v>
      </c>
      <c r="F33" s="6" t="s">
        <v>66</v>
      </c>
      <c r="G33" s="7">
        <v>2448</v>
      </c>
      <c r="H33" s="6"/>
      <c r="I33" s="7">
        <v>0</v>
      </c>
      <c r="J33" s="7">
        <v>0</v>
      </c>
      <c r="K33" s="7" t="e">
        <f>VLOOKUP(D33,'[1]Agility Stock Balance'!$B:$AZ,51,0)</f>
        <v>#N/A</v>
      </c>
    </row>
    <row r="34" spans="2:11" s="5" customFormat="1" ht="156" customHeight="1" x14ac:dyDescent="0.25">
      <c r="B34" s="6" t="s">
        <v>3</v>
      </c>
      <c r="C34" s="6"/>
      <c r="D34" s="6" t="s">
        <v>178</v>
      </c>
      <c r="E34" s="6" t="s">
        <v>67</v>
      </c>
      <c r="F34" s="6" t="s">
        <v>68</v>
      </c>
      <c r="G34" s="7">
        <v>2407</v>
      </c>
      <c r="H34" s="6"/>
      <c r="I34" s="7">
        <v>0</v>
      </c>
      <c r="J34" s="7">
        <v>1300</v>
      </c>
      <c r="K34" s="7" t="e">
        <f>VLOOKUP(D34,'[1]Agility Stock Balance'!$B:$AZ,51,0)</f>
        <v>#N/A</v>
      </c>
    </row>
    <row r="35" spans="2:11" s="5" customFormat="1" ht="156" customHeight="1" x14ac:dyDescent="0.25">
      <c r="B35" s="6" t="s">
        <v>3</v>
      </c>
      <c r="C35" s="6"/>
      <c r="D35" s="6" t="s">
        <v>179</v>
      </c>
      <c r="E35" s="6" t="s">
        <v>69</v>
      </c>
      <c r="F35" s="6" t="s">
        <v>70</v>
      </c>
      <c r="G35" s="7">
        <v>2375</v>
      </c>
      <c r="H35" s="6"/>
      <c r="I35" s="7">
        <v>0</v>
      </c>
      <c r="J35" s="7">
        <v>0</v>
      </c>
      <c r="K35" s="7" t="e">
        <f>VLOOKUP(D35,'[1]Agility Stock Balance'!$B:$AZ,51,0)</f>
        <v>#N/A</v>
      </c>
    </row>
    <row r="36" spans="2:11" s="5" customFormat="1" ht="156" customHeight="1" x14ac:dyDescent="0.25">
      <c r="B36" s="6" t="s">
        <v>3</v>
      </c>
      <c r="C36" s="6"/>
      <c r="D36" s="6" t="s">
        <v>210</v>
      </c>
      <c r="E36" s="6" t="s">
        <v>71</v>
      </c>
      <c r="F36" s="6" t="s">
        <v>72</v>
      </c>
      <c r="G36" s="7">
        <v>2304</v>
      </c>
      <c r="H36" s="6"/>
      <c r="I36" s="7" t="e">
        <v>#N/A</v>
      </c>
      <c r="J36" s="7" t="e">
        <v>#N/A</v>
      </c>
      <c r="K36" s="7" t="e">
        <f>VLOOKUP(D36,'[1]Agility Stock Balance'!$B:$AZ,51,0)</f>
        <v>#N/A</v>
      </c>
    </row>
    <row r="37" spans="2:11" s="5" customFormat="1" ht="156" customHeight="1" x14ac:dyDescent="0.25">
      <c r="B37" s="6" t="s">
        <v>3</v>
      </c>
      <c r="C37" s="6"/>
      <c r="D37" s="6" t="s">
        <v>180</v>
      </c>
      <c r="E37" s="6" t="s">
        <v>73</v>
      </c>
      <c r="F37" s="6" t="s">
        <v>74</v>
      </c>
      <c r="G37" s="7">
        <v>2298</v>
      </c>
      <c r="H37" s="6"/>
      <c r="I37" s="7">
        <v>0</v>
      </c>
      <c r="J37" s="7">
        <v>10884</v>
      </c>
      <c r="K37" s="7" t="e">
        <f>VLOOKUP(D37,'[1]Agility Stock Balance'!$B:$AZ,51,0)</f>
        <v>#N/A</v>
      </c>
    </row>
    <row r="38" spans="2:11" s="5" customFormat="1" ht="156" customHeight="1" x14ac:dyDescent="0.25">
      <c r="B38" s="6" t="s">
        <v>3</v>
      </c>
      <c r="C38" s="6"/>
      <c r="D38" s="6" t="s">
        <v>182</v>
      </c>
      <c r="E38" s="6" t="s">
        <v>75</v>
      </c>
      <c r="F38" s="6" t="s">
        <v>76</v>
      </c>
      <c r="G38" s="7">
        <v>2292</v>
      </c>
      <c r="H38" s="6"/>
      <c r="I38" s="7">
        <v>0</v>
      </c>
      <c r="J38" s="7">
        <v>5826</v>
      </c>
      <c r="K38" s="7" t="e">
        <f>VLOOKUP(D38,'[1]Agility Stock Balance'!$B:$AZ,51,0)</f>
        <v>#N/A</v>
      </c>
    </row>
    <row r="39" spans="2:11" s="5" customFormat="1" ht="156" customHeight="1" x14ac:dyDescent="0.25">
      <c r="B39" s="6" t="s">
        <v>3</v>
      </c>
      <c r="C39" s="6"/>
      <c r="D39" s="6" t="s">
        <v>181</v>
      </c>
      <c r="E39" s="6" t="s">
        <v>77</v>
      </c>
      <c r="F39" s="6" t="s">
        <v>78</v>
      </c>
      <c r="G39" s="7">
        <v>2201</v>
      </c>
      <c r="H39" s="6"/>
      <c r="I39" s="7">
        <v>0</v>
      </c>
      <c r="J39" s="7">
        <v>10716</v>
      </c>
      <c r="K39" s="7" t="e">
        <f>VLOOKUP(D39,'[1]Agility Stock Balance'!$B:$AZ,51,0)</f>
        <v>#N/A</v>
      </c>
    </row>
    <row r="40" spans="2:11" s="5" customFormat="1" ht="156" customHeight="1" x14ac:dyDescent="0.25">
      <c r="B40" s="6" t="s">
        <v>3</v>
      </c>
      <c r="C40" s="6"/>
      <c r="D40" s="6" t="s">
        <v>183</v>
      </c>
      <c r="E40" s="6" t="s">
        <v>79</v>
      </c>
      <c r="F40" s="6" t="s">
        <v>80</v>
      </c>
      <c r="G40" s="7">
        <v>2016</v>
      </c>
      <c r="H40" s="6"/>
      <c r="I40" s="7">
        <v>3972</v>
      </c>
      <c r="J40" s="7">
        <v>0</v>
      </c>
      <c r="K40" s="7" t="e">
        <f>VLOOKUP(D40,'[1]Agility Stock Balance'!$B:$AZ,51,0)</f>
        <v>#N/A</v>
      </c>
    </row>
    <row r="41" spans="2:11" s="5" customFormat="1" ht="156" customHeight="1" x14ac:dyDescent="0.25">
      <c r="B41" s="6" t="s">
        <v>3</v>
      </c>
      <c r="C41" s="6"/>
      <c r="D41" s="9">
        <v>8067414</v>
      </c>
      <c r="E41" s="9">
        <v>8067414</v>
      </c>
      <c r="F41" s="9" t="s">
        <v>81</v>
      </c>
      <c r="G41" s="10">
        <v>1819</v>
      </c>
      <c r="H41" s="9" t="s">
        <v>204</v>
      </c>
      <c r="I41" s="7" t="e">
        <v>#N/A</v>
      </c>
      <c r="J41" s="7" t="e">
        <v>#N/A</v>
      </c>
      <c r="K41" s="7" t="e">
        <f>VLOOKUP(D41,'[1]Agility Stock Balance'!$B:$AZ,51,0)</f>
        <v>#N/A</v>
      </c>
    </row>
    <row r="42" spans="2:11" s="5" customFormat="1" ht="156" customHeight="1" x14ac:dyDescent="0.25">
      <c r="B42" s="6" t="s">
        <v>3</v>
      </c>
      <c r="C42" s="6"/>
      <c r="D42" s="6" t="s">
        <v>154</v>
      </c>
      <c r="E42" s="6" t="s">
        <v>82</v>
      </c>
      <c r="F42" s="6" t="s">
        <v>83</v>
      </c>
      <c r="G42" s="7">
        <v>1776</v>
      </c>
      <c r="H42" s="6"/>
      <c r="I42" s="7">
        <v>70</v>
      </c>
      <c r="J42" s="7">
        <v>0</v>
      </c>
      <c r="K42" s="7" t="e">
        <f>VLOOKUP(D42,'[1]Agility Stock Balance'!$B:$AZ,51,0)</f>
        <v>#N/A</v>
      </c>
    </row>
    <row r="43" spans="2:11" s="5" customFormat="1" ht="156" customHeight="1" x14ac:dyDescent="0.25">
      <c r="B43" s="6" t="s">
        <v>3</v>
      </c>
      <c r="C43" s="6"/>
      <c r="D43" s="6" t="s">
        <v>184</v>
      </c>
      <c r="E43" s="6" t="s">
        <v>84</v>
      </c>
      <c r="F43" s="6" t="s">
        <v>85</v>
      </c>
      <c r="G43" s="7">
        <v>1764</v>
      </c>
      <c r="H43" s="6"/>
      <c r="I43" s="7">
        <v>0</v>
      </c>
      <c r="J43" s="7">
        <v>0</v>
      </c>
      <c r="K43" s="7" t="e">
        <f>VLOOKUP(D43,'[1]Agility Stock Balance'!$B:$AZ,51,0)</f>
        <v>#N/A</v>
      </c>
    </row>
    <row r="44" spans="2:11" s="5" customFormat="1" ht="156" customHeight="1" x14ac:dyDescent="0.25">
      <c r="B44" s="6" t="s">
        <v>3</v>
      </c>
      <c r="C44" s="6"/>
      <c r="D44" s="8" t="s">
        <v>185</v>
      </c>
      <c r="E44" s="6" t="s">
        <v>86</v>
      </c>
      <c r="F44" s="6" t="s">
        <v>87</v>
      </c>
      <c r="G44" s="7">
        <v>1512</v>
      </c>
      <c r="H44" s="6"/>
      <c r="I44" s="7">
        <v>4212</v>
      </c>
      <c r="J44" s="7">
        <v>0</v>
      </c>
      <c r="K44" s="7" t="e">
        <f>VLOOKUP(D44,'[1]Agility Stock Balance'!$B:$AZ,51,0)</f>
        <v>#N/A</v>
      </c>
    </row>
    <row r="45" spans="2:11" s="5" customFormat="1" ht="156" customHeight="1" x14ac:dyDescent="0.25">
      <c r="B45" s="6" t="s">
        <v>3</v>
      </c>
      <c r="C45" s="6"/>
      <c r="D45" s="9" t="s">
        <v>155</v>
      </c>
      <c r="E45" s="6" t="s">
        <v>88</v>
      </c>
      <c r="F45" s="6" t="s">
        <v>89</v>
      </c>
      <c r="G45" s="7">
        <v>1000</v>
      </c>
      <c r="H45" s="9" t="s">
        <v>204</v>
      </c>
      <c r="I45" s="7" t="e">
        <v>#N/A</v>
      </c>
      <c r="J45" s="7" t="e">
        <v>#N/A</v>
      </c>
      <c r="K45" s="7" t="e">
        <f>VLOOKUP(D45,'[1]Agility Stock Balance'!$B:$AZ,51,0)</f>
        <v>#N/A</v>
      </c>
    </row>
    <row r="46" spans="2:11" s="5" customFormat="1" ht="156" customHeight="1" x14ac:dyDescent="0.25">
      <c r="B46" s="6" t="s">
        <v>3</v>
      </c>
      <c r="C46" s="6"/>
      <c r="D46" s="6" t="s">
        <v>90</v>
      </c>
      <c r="E46" s="12" t="s">
        <v>90</v>
      </c>
      <c r="F46" s="6" t="s">
        <v>91</v>
      </c>
      <c r="G46" s="10">
        <v>968</v>
      </c>
      <c r="H46" s="9" t="s">
        <v>204</v>
      </c>
      <c r="I46" s="7">
        <v>0</v>
      </c>
      <c r="J46" s="7">
        <v>0</v>
      </c>
      <c r="K46" s="7" t="e">
        <f>VLOOKUP(D46,'[1]Agility Stock Balance'!$B:$AZ,51,0)</f>
        <v>#N/A</v>
      </c>
    </row>
    <row r="47" spans="2:11" s="5" customFormat="1" ht="156" customHeight="1" x14ac:dyDescent="0.25">
      <c r="B47" s="6" t="s">
        <v>3</v>
      </c>
      <c r="C47" s="6"/>
      <c r="D47" s="9" t="s">
        <v>186</v>
      </c>
      <c r="E47" s="6" t="s">
        <v>92</v>
      </c>
      <c r="F47" s="6" t="s">
        <v>93</v>
      </c>
      <c r="G47" s="7">
        <v>840</v>
      </c>
      <c r="H47" s="6" t="s">
        <v>203</v>
      </c>
      <c r="I47" s="7">
        <v>0</v>
      </c>
      <c r="J47" s="7">
        <v>0</v>
      </c>
      <c r="K47" s="7" t="e">
        <f>VLOOKUP(D47,'[1]Agility Stock Balance'!$B:$AZ,51,0)</f>
        <v>#N/A</v>
      </c>
    </row>
    <row r="48" spans="2:11" s="5" customFormat="1" ht="156" customHeight="1" x14ac:dyDescent="0.25">
      <c r="B48" s="6" t="s">
        <v>3</v>
      </c>
      <c r="C48" s="6"/>
      <c r="D48" s="8" t="s">
        <v>187</v>
      </c>
      <c r="E48" s="6" t="s">
        <v>94</v>
      </c>
      <c r="F48" s="6" t="s">
        <v>95</v>
      </c>
      <c r="G48" s="7">
        <v>742</v>
      </c>
      <c r="H48" s="6"/>
      <c r="I48" s="7">
        <v>6798</v>
      </c>
      <c r="J48" s="7">
        <v>16317</v>
      </c>
      <c r="K48" s="7" t="e">
        <f>VLOOKUP(D48,'[1]Agility Stock Balance'!$B:$AZ,51,0)</f>
        <v>#N/A</v>
      </c>
    </row>
    <row r="49" spans="2:11" s="5" customFormat="1" ht="156" customHeight="1" x14ac:dyDescent="0.25">
      <c r="B49" s="6" t="s">
        <v>3</v>
      </c>
      <c r="C49" s="6"/>
      <c r="D49" s="6" t="s">
        <v>188</v>
      </c>
      <c r="E49" s="6" t="s">
        <v>96</v>
      </c>
      <c r="F49" s="6" t="s">
        <v>97</v>
      </c>
      <c r="G49" s="10">
        <v>598</v>
      </c>
      <c r="H49" s="9" t="s">
        <v>204</v>
      </c>
      <c r="I49" s="7" t="e">
        <v>#N/A</v>
      </c>
      <c r="J49" s="7" t="e">
        <v>#N/A</v>
      </c>
      <c r="K49" s="7" t="e">
        <f>VLOOKUP(D49,'[1]Agility Stock Balance'!$B:$AZ,51,0)</f>
        <v>#N/A</v>
      </c>
    </row>
    <row r="50" spans="2:11" s="5" customFormat="1" ht="156" customHeight="1" x14ac:dyDescent="0.25">
      <c r="B50" s="6" t="s">
        <v>3</v>
      </c>
      <c r="C50" s="6"/>
      <c r="D50" s="6" t="s">
        <v>189</v>
      </c>
      <c r="E50" s="6" t="s">
        <v>98</v>
      </c>
      <c r="F50" s="6" t="s">
        <v>99</v>
      </c>
      <c r="G50" s="7">
        <v>534</v>
      </c>
      <c r="H50" s="6"/>
      <c r="I50" s="7">
        <v>0</v>
      </c>
      <c r="J50" s="7">
        <v>1313</v>
      </c>
      <c r="K50" s="7" t="e">
        <f>VLOOKUP(D50,'[1]Agility Stock Balance'!$B:$AZ,51,0)</f>
        <v>#N/A</v>
      </c>
    </row>
    <row r="51" spans="2:11" s="5" customFormat="1" ht="156" customHeight="1" x14ac:dyDescent="0.25">
      <c r="B51" s="6" t="s">
        <v>3</v>
      </c>
      <c r="C51" s="6"/>
      <c r="D51" s="9" t="s">
        <v>190</v>
      </c>
      <c r="E51" s="6" t="s">
        <v>100</v>
      </c>
      <c r="F51" s="6" t="s">
        <v>101</v>
      </c>
      <c r="G51" s="10">
        <v>528</v>
      </c>
      <c r="H51" s="9" t="s">
        <v>204</v>
      </c>
      <c r="I51" s="7">
        <v>4392</v>
      </c>
      <c r="J51" s="7">
        <v>5388</v>
      </c>
      <c r="K51" s="7" t="e">
        <f>VLOOKUP(D51,'[1]Agility Stock Balance'!$B:$AZ,51,0)</f>
        <v>#N/A</v>
      </c>
    </row>
    <row r="52" spans="2:11" s="5" customFormat="1" ht="156" customHeight="1" x14ac:dyDescent="0.25">
      <c r="B52" s="6" t="s">
        <v>3</v>
      </c>
      <c r="C52" s="6"/>
      <c r="D52" s="6" t="s">
        <v>191</v>
      </c>
      <c r="E52" s="6" t="s">
        <v>102</v>
      </c>
      <c r="F52" s="6" t="s">
        <v>103</v>
      </c>
      <c r="G52" s="7">
        <v>515</v>
      </c>
      <c r="H52" s="6"/>
      <c r="I52" s="7">
        <v>0</v>
      </c>
      <c r="J52" s="7">
        <v>0</v>
      </c>
      <c r="K52" s="7" t="e">
        <f>VLOOKUP(D52,'[1]Agility Stock Balance'!$B:$AZ,51,0)</f>
        <v>#N/A</v>
      </c>
    </row>
    <row r="53" spans="2:11" s="5" customFormat="1" ht="156" customHeight="1" x14ac:dyDescent="0.25">
      <c r="B53" s="6" t="s">
        <v>3</v>
      </c>
      <c r="C53" s="6"/>
      <c r="D53" s="6" t="s">
        <v>192</v>
      </c>
      <c r="E53" s="6" t="s">
        <v>104</v>
      </c>
      <c r="F53" s="6" t="s">
        <v>105</v>
      </c>
      <c r="G53" s="7">
        <v>345</v>
      </c>
      <c r="H53" s="6"/>
      <c r="I53" s="7">
        <v>15734</v>
      </c>
      <c r="J53" s="7">
        <v>7464</v>
      </c>
      <c r="K53" s="7" t="e">
        <f>VLOOKUP(D53,'[1]Agility Stock Balance'!$B:$AZ,51,0)</f>
        <v>#N/A</v>
      </c>
    </row>
    <row r="54" spans="2:11" s="5" customFormat="1" ht="156" customHeight="1" x14ac:dyDescent="0.25">
      <c r="B54" s="6" t="s">
        <v>3</v>
      </c>
      <c r="C54" s="6"/>
      <c r="D54" s="11" t="s">
        <v>173</v>
      </c>
      <c r="E54" s="6" t="s">
        <v>53</v>
      </c>
      <c r="F54" s="6" t="s">
        <v>54</v>
      </c>
      <c r="G54" s="7">
        <v>299</v>
      </c>
      <c r="H54" s="6"/>
      <c r="I54" s="7">
        <v>20334</v>
      </c>
      <c r="J54" s="7">
        <v>98550</v>
      </c>
      <c r="K54" s="7" t="e">
        <f>VLOOKUP(D54,'[1]Agility Stock Balance'!$B:$AZ,51,0)</f>
        <v>#N/A</v>
      </c>
    </row>
    <row r="55" spans="2:11" s="5" customFormat="1" ht="156" customHeight="1" x14ac:dyDescent="0.25">
      <c r="B55" s="6" t="s">
        <v>3</v>
      </c>
      <c r="C55" s="6"/>
      <c r="D55" s="9" t="s">
        <v>193</v>
      </c>
      <c r="E55" s="6" t="s">
        <v>106</v>
      </c>
      <c r="F55" s="6" t="s">
        <v>107</v>
      </c>
      <c r="G55" s="10">
        <v>298</v>
      </c>
      <c r="H55" s="9" t="s">
        <v>205</v>
      </c>
      <c r="I55" s="7">
        <v>0</v>
      </c>
      <c r="J55" s="7">
        <v>0</v>
      </c>
      <c r="K55" s="7" t="e">
        <f>VLOOKUP(D55,'[1]Agility Stock Balance'!$B:$AZ,51,0)</f>
        <v>#N/A</v>
      </c>
    </row>
    <row r="56" spans="2:11" s="5" customFormat="1" ht="156" customHeight="1" x14ac:dyDescent="0.25">
      <c r="B56" s="6" t="s">
        <v>3</v>
      </c>
      <c r="C56" s="6"/>
      <c r="D56" s="9" t="s">
        <v>194</v>
      </c>
      <c r="E56" s="6" t="s">
        <v>108</v>
      </c>
      <c r="F56" s="6" t="s">
        <v>109</v>
      </c>
      <c r="G56" s="10">
        <v>294</v>
      </c>
      <c r="H56" s="9" t="s">
        <v>204</v>
      </c>
      <c r="I56" s="7">
        <v>0</v>
      </c>
      <c r="J56" s="7">
        <v>0</v>
      </c>
      <c r="K56" s="7" t="e">
        <f>VLOOKUP(D56,'[1]Agility Stock Balance'!$B:$AZ,51,0)</f>
        <v>#N/A</v>
      </c>
    </row>
    <row r="57" spans="2:11" s="5" customFormat="1" ht="156" customHeight="1" x14ac:dyDescent="0.25">
      <c r="B57" s="6" t="s">
        <v>3</v>
      </c>
      <c r="C57" s="6"/>
      <c r="D57" s="6" t="s">
        <v>156</v>
      </c>
      <c r="E57" s="6" t="s">
        <v>110</v>
      </c>
      <c r="F57" s="6" t="s">
        <v>111</v>
      </c>
      <c r="G57" s="7">
        <v>288</v>
      </c>
      <c r="H57" s="6"/>
      <c r="I57" s="7">
        <v>0</v>
      </c>
      <c r="J57" s="7">
        <v>0</v>
      </c>
      <c r="K57" s="7" t="e">
        <f>VLOOKUP(D57,'[1]Agility Stock Balance'!$B:$AZ,51,0)</f>
        <v>#N/A</v>
      </c>
    </row>
    <row r="58" spans="2:11" s="5" customFormat="1" ht="156" customHeight="1" x14ac:dyDescent="0.25">
      <c r="B58" s="6" t="s">
        <v>3</v>
      </c>
      <c r="C58" s="6"/>
      <c r="D58" s="6" t="s">
        <v>195</v>
      </c>
      <c r="E58" s="6" t="s">
        <v>112</v>
      </c>
      <c r="F58" s="6" t="s">
        <v>113</v>
      </c>
      <c r="G58" s="7">
        <v>264</v>
      </c>
      <c r="H58" s="6"/>
      <c r="I58" s="7">
        <v>0</v>
      </c>
      <c r="J58" s="7">
        <v>3216</v>
      </c>
      <c r="K58" s="7" t="e">
        <f>VLOOKUP(D58,'[1]Agility Stock Balance'!$B:$AZ,51,0)</f>
        <v>#N/A</v>
      </c>
    </row>
    <row r="59" spans="2:11" s="5" customFormat="1" ht="156" customHeight="1" x14ac:dyDescent="0.25">
      <c r="B59" s="6" t="s">
        <v>3</v>
      </c>
      <c r="C59" s="6"/>
      <c r="D59" s="9" t="s">
        <v>157</v>
      </c>
      <c r="E59" s="6" t="s">
        <v>114</v>
      </c>
      <c r="F59" s="6" t="s">
        <v>115</v>
      </c>
      <c r="G59" s="10">
        <v>240</v>
      </c>
      <c r="H59" s="9" t="s">
        <v>204</v>
      </c>
      <c r="I59" s="7">
        <v>0</v>
      </c>
      <c r="J59" s="7">
        <v>0</v>
      </c>
      <c r="K59" s="7" t="e">
        <f>VLOOKUP(D59,'[1]Agility Stock Balance'!$B:$AZ,51,0)</f>
        <v>#N/A</v>
      </c>
    </row>
    <row r="60" spans="2:11" s="5" customFormat="1" ht="156" customHeight="1" x14ac:dyDescent="0.25">
      <c r="B60" s="6" t="s">
        <v>3</v>
      </c>
      <c r="C60" s="6"/>
      <c r="D60" s="9" t="s">
        <v>196</v>
      </c>
      <c r="E60" s="6" t="s">
        <v>116</v>
      </c>
      <c r="F60" s="6" t="s">
        <v>117</v>
      </c>
      <c r="G60" s="10">
        <v>216</v>
      </c>
      <c r="H60" s="9" t="s">
        <v>204</v>
      </c>
      <c r="I60" s="7">
        <v>1920</v>
      </c>
      <c r="J60" s="7">
        <v>0</v>
      </c>
      <c r="K60" s="7" t="e">
        <f>VLOOKUP(D60,'[1]Agility Stock Balance'!$B:$AZ,51,0)</f>
        <v>#N/A</v>
      </c>
    </row>
    <row r="61" spans="2:11" s="5" customFormat="1" ht="156" customHeight="1" x14ac:dyDescent="0.25">
      <c r="B61" s="6" t="s">
        <v>3</v>
      </c>
      <c r="C61" s="6"/>
      <c r="D61" s="9" t="s">
        <v>158</v>
      </c>
      <c r="E61" s="6" t="s">
        <v>118</v>
      </c>
      <c r="F61" s="6" t="s">
        <v>119</v>
      </c>
      <c r="G61" s="10">
        <v>202</v>
      </c>
      <c r="H61" s="9" t="s">
        <v>204</v>
      </c>
      <c r="I61" s="7">
        <v>0</v>
      </c>
      <c r="J61" s="7">
        <v>0</v>
      </c>
      <c r="K61" s="7" t="e">
        <f>VLOOKUP(D61,'[1]Agility Stock Balance'!$B:$AZ,51,0)</f>
        <v>#N/A</v>
      </c>
    </row>
    <row r="62" spans="2:11" s="5" customFormat="1" ht="156" customHeight="1" x14ac:dyDescent="0.25">
      <c r="B62" s="6" t="s">
        <v>3</v>
      </c>
      <c r="C62" s="6"/>
      <c r="D62" s="9" t="s">
        <v>159</v>
      </c>
      <c r="E62" s="6" t="s">
        <v>120</v>
      </c>
      <c r="F62" s="6" t="s">
        <v>121</v>
      </c>
      <c r="G62" s="10">
        <v>202</v>
      </c>
      <c r="H62" s="9" t="s">
        <v>204</v>
      </c>
      <c r="I62" s="7">
        <v>5472</v>
      </c>
      <c r="J62" s="7">
        <v>0</v>
      </c>
      <c r="K62" s="7" t="e">
        <f>VLOOKUP(D62,'[1]Agility Stock Balance'!$B:$AZ,51,0)</f>
        <v>#N/A</v>
      </c>
    </row>
    <row r="63" spans="2:11" s="5" customFormat="1" ht="156" customHeight="1" x14ac:dyDescent="0.25">
      <c r="B63" s="6" t="s">
        <v>3</v>
      </c>
      <c r="C63" s="6"/>
      <c r="D63" s="9" t="s">
        <v>197</v>
      </c>
      <c r="E63" s="6" t="s">
        <v>122</v>
      </c>
      <c r="F63" s="6" t="s">
        <v>123</v>
      </c>
      <c r="G63" s="10">
        <v>108</v>
      </c>
      <c r="H63" s="9" t="s">
        <v>206</v>
      </c>
      <c r="I63" s="7" t="e">
        <v>#N/A</v>
      </c>
      <c r="J63" s="7" t="e">
        <v>#N/A</v>
      </c>
      <c r="K63" s="7" t="e">
        <f>VLOOKUP(D63,'[1]Agility Stock Balance'!$B:$AZ,51,0)</f>
        <v>#N/A</v>
      </c>
    </row>
    <row r="64" spans="2:11" s="5" customFormat="1" ht="156" customHeight="1" x14ac:dyDescent="0.25">
      <c r="B64" s="6" t="s">
        <v>3</v>
      </c>
      <c r="C64" s="6"/>
      <c r="D64" s="9" t="s">
        <v>160</v>
      </c>
      <c r="E64" s="6" t="s">
        <v>124</v>
      </c>
      <c r="F64" s="6" t="s">
        <v>125</v>
      </c>
      <c r="G64" s="10">
        <v>90</v>
      </c>
      <c r="H64" s="9" t="s">
        <v>204</v>
      </c>
      <c r="I64" s="7">
        <v>0</v>
      </c>
      <c r="J64" s="7">
        <v>0</v>
      </c>
      <c r="K64" s="7" t="e">
        <f>VLOOKUP(D64,'[1]Agility Stock Balance'!$B:$AZ,51,0)</f>
        <v>#N/A</v>
      </c>
    </row>
    <row r="65" spans="2:11" s="5" customFormat="1" ht="156" customHeight="1" x14ac:dyDescent="0.25">
      <c r="B65" s="6" t="s">
        <v>3</v>
      </c>
      <c r="C65" s="6"/>
      <c r="D65" s="9" t="s">
        <v>198</v>
      </c>
      <c r="E65" s="6" t="s">
        <v>126</v>
      </c>
      <c r="F65" s="6" t="s">
        <v>127</v>
      </c>
      <c r="G65" s="10">
        <v>39</v>
      </c>
      <c r="H65" s="9" t="s">
        <v>204</v>
      </c>
      <c r="I65" s="7">
        <v>0</v>
      </c>
      <c r="J65" s="7">
        <v>3192</v>
      </c>
      <c r="K65" s="7" t="e">
        <f>VLOOKUP(D65,'[1]Agility Stock Balance'!$B:$AZ,51,0)</f>
        <v>#N/A</v>
      </c>
    </row>
    <row r="66" spans="2:11" s="5" customFormat="1" ht="156" customHeight="1" x14ac:dyDescent="0.25">
      <c r="B66" s="6" t="s">
        <v>3</v>
      </c>
      <c r="C66" s="6"/>
      <c r="D66" s="9" t="s">
        <v>161</v>
      </c>
      <c r="E66" s="6" t="s">
        <v>128</v>
      </c>
      <c r="F66" s="6" t="s">
        <v>129</v>
      </c>
      <c r="G66" s="10">
        <v>39</v>
      </c>
      <c r="H66" s="9" t="s">
        <v>204</v>
      </c>
      <c r="I66" s="7">
        <v>0</v>
      </c>
      <c r="J66" s="7">
        <v>0</v>
      </c>
      <c r="K66" s="7" t="e">
        <f>VLOOKUP(D66,'[1]Agility Stock Balance'!$B:$AZ,51,0)</f>
        <v>#N/A</v>
      </c>
    </row>
    <row r="67" spans="2:11" s="5" customFormat="1" ht="156" customHeight="1" x14ac:dyDescent="0.25">
      <c r="B67" s="6" t="s">
        <v>3</v>
      </c>
      <c r="C67" s="6"/>
      <c r="D67" s="9" t="s">
        <v>162</v>
      </c>
      <c r="E67" s="6" t="s">
        <v>130</v>
      </c>
      <c r="F67" s="6" t="s">
        <v>131</v>
      </c>
      <c r="G67" s="10">
        <v>24</v>
      </c>
      <c r="H67" s="9" t="s">
        <v>204</v>
      </c>
      <c r="I67" s="7" t="e">
        <v>#N/A</v>
      </c>
      <c r="J67" s="7" t="e">
        <v>#N/A</v>
      </c>
      <c r="K67" s="7" t="e">
        <f>VLOOKUP(D67,'[1]Agility Stock Balance'!$B:$AZ,51,0)</f>
        <v>#N/A</v>
      </c>
    </row>
    <row r="68" spans="2:11" s="5" customFormat="1" ht="156" customHeight="1" x14ac:dyDescent="0.25">
      <c r="B68" s="6" t="s">
        <v>3</v>
      </c>
      <c r="C68" s="6"/>
      <c r="D68" s="6" t="s">
        <v>199</v>
      </c>
      <c r="E68" s="6" t="s">
        <v>132</v>
      </c>
      <c r="F68" s="6" t="s">
        <v>133</v>
      </c>
      <c r="G68" s="7">
        <v>20</v>
      </c>
      <c r="H68" s="8"/>
      <c r="I68" s="7">
        <v>6552</v>
      </c>
      <c r="J68" s="7">
        <v>0</v>
      </c>
      <c r="K68" s="7" t="e">
        <f>VLOOKUP(D68,'[1]Agility Stock Balance'!$B:$AZ,51,0)</f>
        <v>#N/A</v>
      </c>
    </row>
    <row r="69" spans="2:11" s="5" customFormat="1" ht="156" customHeight="1" x14ac:dyDescent="0.25">
      <c r="B69" s="6" t="s">
        <v>3</v>
      </c>
      <c r="C69" s="6"/>
      <c r="D69" s="6" t="s">
        <v>200</v>
      </c>
      <c r="E69" s="6" t="s">
        <v>134</v>
      </c>
      <c r="F69" s="6" t="s">
        <v>135</v>
      </c>
      <c r="G69" s="7">
        <v>16</v>
      </c>
      <c r="H69" s="6"/>
      <c r="I69" s="7">
        <v>0</v>
      </c>
      <c r="J69" s="7">
        <v>0</v>
      </c>
      <c r="K69" s="7" t="e">
        <f>VLOOKUP(D69,'[1]Agility Stock Balance'!$B:$AZ,51,0)</f>
        <v>#N/A</v>
      </c>
    </row>
    <row r="70" spans="2:11" s="5" customFormat="1" ht="156" customHeight="1" x14ac:dyDescent="0.25">
      <c r="B70" s="6" t="s">
        <v>3</v>
      </c>
      <c r="C70" s="6"/>
      <c r="D70" s="6" t="s">
        <v>201</v>
      </c>
      <c r="E70" s="6" t="s">
        <v>136</v>
      </c>
      <c r="F70" s="6" t="s">
        <v>137</v>
      </c>
      <c r="G70" s="7">
        <v>6</v>
      </c>
      <c r="H70" s="6"/>
      <c r="I70" s="7">
        <v>14928</v>
      </c>
      <c r="J70" s="7">
        <v>0</v>
      </c>
      <c r="K70" s="7" t="e">
        <f>VLOOKUP(D70,'[1]Agility Stock Balance'!$B:$AZ,51,0)</f>
        <v>#N/A</v>
      </c>
    </row>
    <row r="71" spans="2:11" s="5" customFormat="1" ht="156" customHeight="1" x14ac:dyDescent="0.25">
      <c r="B71" s="6" t="s">
        <v>3</v>
      </c>
      <c r="C71" s="15"/>
      <c r="D71" s="9" t="s">
        <v>202</v>
      </c>
      <c r="E71" s="6" t="s">
        <v>138</v>
      </c>
      <c r="F71" s="6" t="s">
        <v>139</v>
      </c>
      <c r="G71" s="10">
        <v>6</v>
      </c>
      <c r="H71" s="9" t="s">
        <v>204</v>
      </c>
      <c r="I71" s="7">
        <v>324</v>
      </c>
      <c r="J71" s="7">
        <v>3216</v>
      </c>
      <c r="K71" s="7" t="e">
        <f>VLOOKUP(D71,'[1]Agility Stock Balance'!$B:$AZ,51,0)</f>
        <v>#N/A</v>
      </c>
    </row>
    <row r="72" spans="2:11" s="5" customFormat="1" ht="156" customHeight="1" x14ac:dyDescent="0.25">
      <c r="B72" s="6" t="s">
        <v>3</v>
      </c>
      <c r="C72" s="6"/>
      <c r="D72" s="6" t="s">
        <v>212</v>
      </c>
      <c r="E72" s="6" t="s">
        <v>213</v>
      </c>
      <c r="F72" s="13" t="s">
        <v>214</v>
      </c>
      <c r="G72" s="7">
        <v>2580</v>
      </c>
      <c r="H72" s="6"/>
      <c r="I72" s="6"/>
      <c r="J72" s="6"/>
      <c r="K72" s="6"/>
    </row>
    <row r="73" spans="2:11" x14ac:dyDescent="0.25">
      <c r="B73" s="2"/>
      <c r="C73" s="2"/>
      <c r="D73" s="3"/>
      <c r="E73" s="3"/>
      <c r="F73" s="2"/>
      <c r="G73" s="4">
        <f>SUM(G3:G72)</f>
        <v>193124</v>
      </c>
      <c r="H73" s="2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2023-07-05T13:59:35Z</dcterms:created>
  <dcterms:modified xsi:type="dcterms:W3CDTF">2023-07-11T07:44:47Z</dcterms:modified>
</cp:coreProperties>
</file>